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ail\OneDrive\Ambiente de Trabalho\ARE- Dança - Docs a atualizar 2025\"/>
    </mc:Choice>
  </mc:AlternateContent>
  <xr:revisionPtr revIDLastSave="0" documentId="13_ncr:1_{9DB3A130-D930-4ACF-A6BB-F63F8FF8E1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delo ARE- Avançado" sheetId="4" r:id="rId1"/>
    <sheet name="Tabela Final de Result Avançado" sheetId="5" r:id="rId2"/>
    <sheet name="Tabela final Classificações ARE" sheetId="7" r:id="rId3"/>
  </sheets>
  <definedNames>
    <definedName name="_xlnm.Print_Area" localSheetId="0">'Modelo ARE- Avançado'!$B$7:$AL$46</definedName>
    <definedName name="_xlnm.Print_Area" localSheetId="2">'Tabela final Classificações ARE'!$A$2:$D$11</definedName>
    <definedName name="_xlnm.Print_Area" localSheetId="1">'Tabela Final de Result Avançado'!$B$2:$H$7</definedName>
    <definedName name="_xlnm.Print_Titles" localSheetId="0">'Modelo ARE- Avançado'!$3:$6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4" i="4" l="1"/>
  <c r="O45" i="4"/>
  <c r="O46" i="4"/>
  <c r="Y44" i="4"/>
  <c r="Y45" i="4"/>
  <c r="Y46" i="4"/>
  <c r="O15" i="4"/>
  <c r="Y15" i="4"/>
  <c r="Y16" i="4"/>
  <c r="O17" i="4"/>
  <c r="O18" i="4"/>
  <c r="O19" i="4"/>
  <c r="O20" i="4"/>
  <c r="O21" i="4"/>
  <c r="O22" i="4"/>
  <c r="Y23" i="4"/>
  <c r="Y24" i="4"/>
  <c r="Y25" i="4"/>
  <c r="Y26" i="4"/>
  <c r="O27" i="4"/>
  <c r="O28" i="4"/>
  <c r="O29" i="4"/>
  <c r="O30" i="4"/>
  <c r="O31" i="4"/>
  <c r="O32" i="4"/>
  <c r="O33" i="4"/>
  <c r="O34" i="4"/>
  <c r="O35" i="4"/>
  <c r="O36" i="4"/>
  <c r="Y35" i="4"/>
  <c r="Y36" i="4"/>
  <c r="O16" i="4" l="1"/>
  <c r="O24" i="4"/>
  <c r="O25" i="4"/>
  <c r="O26" i="4"/>
  <c r="P17" i="4" l="1"/>
  <c r="P37" i="4"/>
  <c r="Z17" i="4"/>
  <c r="P27" i="4"/>
  <c r="Z7" i="4"/>
  <c r="Z27" i="4"/>
  <c r="P7" i="4"/>
  <c r="Z37" i="4"/>
  <c r="E4" i="5"/>
  <c r="C11" i="7"/>
  <c r="C4" i="5"/>
  <c r="C5" i="5"/>
  <c r="C6" i="5"/>
  <c r="C7" i="5"/>
  <c r="E5" i="5"/>
  <c r="E6" i="5"/>
  <c r="C10" i="7" s="1"/>
  <c r="E7" i="5"/>
  <c r="D7" i="5"/>
  <c r="D6" i="5"/>
  <c r="D5" i="5"/>
  <c r="C8" i="7" s="1"/>
  <c r="D4" i="5"/>
  <c r="C9" i="7" l="1"/>
  <c r="AK37" i="4"/>
  <c r="AK27" i="4"/>
  <c r="AK17" i="4"/>
  <c r="AA37" i="4" l="1"/>
  <c r="AL37" i="4" s="1"/>
  <c r="F7" i="5" s="1"/>
  <c r="D9" i="7" s="1"/>
  <c r="AA27" i="4"/>
  <c r="AL27" i="4" s="1"/>
  <c r="F6" i="5" s="1"/>
  <c r="D10" i="7" s="1"/>
  <c r="AA17" i="4"/>
  <c r="AL17" i="4" s="1"/>
  <c r="F5" i="5" s="1"/>
  <c r="D8" i="7" s="1"/>
  <c r="AA7" i="4"/>
  <c r="AK7" i="4" l="1"/>
  <c r="AL7" i="4" s="1"/>
  <c r="F4" i="5" s="1"/>
  <c r="D11" i="7" s="1"/>
</calcChain>
</file>

<file path=xl/sharedStrings.xml><?xml version="1.0" encoding="utf-8"?>
<sst xmlns="http://schemas.openxmlformats.org/spreadsheetml/2006/main" count="139" uniqueCount="59">
  <si>
    <t>MODELO CLASSIFICAÇÃO ARE Dança - Nível Avançado</t>
  </si>
  <si>
    <t>Técnica</t>
  </si>
  <si>
    <t>Artística</t>
  </si>
  <si>
    <t>TOTAL</t>
  </si>
  <si>
    <t>Deduções</t>
  </si>
  <si>
    <t>PONTUAÇÃO FINAL</t>
  </si>
  <si>
    <t>Nota Técnica</t>
  </si>
  <si>
    <t>Média Técnica</t>
  </si>
  <si>
    <t>Nota Artística</t>
  </si>
  <si>
    <t>Tempo - Reduzido/Excedido</t>
  </si>
  <si>
    <t>Recurso a Linguagem desadequada e/ou obscena</t>
  </si>
  <si>
    <t>Movimentos desadequados e/ou obscenos</t>
  </si>
  <si>
    <t>Repetições constantes de rotinas ou cópias exageradas</t>
  </si>
  <si>
    <t>Inércia / Inatividade de um ou vários elementos</t>
  </si>
  <si>
    <t xml:space="preserve">Ausência de 1 ou mais elementos do GE por mais de 1 minuto </t>
  </si>
  <si>
    <t>Material lançado ou resgatado inadequadamente/sem conexão coreográfica</t>
  </si>
  <si>
    <t>Postura e/ou Acessórios inadequados</t>
  </si>
  <si>
    <t>Total</t>
  </si>
  <si>
    <t>Ajustamento - Movimentos compatíveis com o caráter da música</t>
  </si>
  <si>
    <t>Sincronismo</t>
  </si>
  <si>
    <t>Variações de formação</t>
  </si>
  <si>
    <t>Exploração do espaço de atuação</t>
  </si>
  <si>
    <t>Explorar os 3 níveis espaciais</t>
  </si>
  <si>
    <t>Estrutura simples ou complexa e lateralidade</t>
  </si>
  <si>
    <t>Alternância ritmos da música/movimento</t>
  </si>
  <si>
    <t xml:space="preserve">Interpretação musical/ Expressão corporal e facial </t>
  </si>
  <si>
    <t>Fluidez</t>
  </si>
  <si>
    <t>Ligação ordenada e coerente entre os movimentos</t>
  </si>
  <si>
    <t>Originalidade/Criatividade</t>
  </si>
  <si>
    <t>Apresentação e Atitude do grupo e subgrupos</t>
  </si>
  <si>
    <t>Postura/ Graciosidade/ Plasticidade</t>
  </si>
  <si>
    <t>Amplitude de movimentos (rotinas, exercícios, saltos…)</t>
  </si>
  <si>
    <t>Média Artística</t>
  </si>
  <si>
    <t>Todos os elementos do grupo, não participaram em ambas as coreografias (exclusivo Campeonatos Regionais e Nacionais</t>
  </si>
  <si>
    <t xml:space="preserve">Nº </t>
  </si>
  <si>
    <t>Nível</t>
  </si>
  <si>
    <t>CLDE</t>
  </si>
  <si>
    <t>Escola</t>
  </si>
  <si>
    <t>Juiz</t>
  </si>
  <si>
    <t>Avançado</t>
  </si>
  <si>
    <t>J1</t>
  </si>
  <si>
    <t>J2</t>
  </si>
  <si>
    <t>J3</t>
  </si>
  <si>
    <t>J4</t>
  </si>
  <si>
    <t>J5</t>
  </si>
  <si>
    <t>J6</t>
  </si>
  <si>
    <t>J7</t>
  </si>
  <si>
    <t>J8</t>
  </si>
  <si>
    <t>J9</t>
  </si>
  <si>
    <t>J10</t>
  </si>
  <si>
    <t xml:space="preserve">Class. Geral </t>
  </si>
  <si>
    <t>Pontuação Final</t>
  </si>
  <si>
    <t>Atividades Rítmicas  Expressivas Dança</t>
  </si>
  <si>
    <t>CLASSIFICAÇÕES FINAIS</t>
  </si>
  <si>
    <t>Pontuação Final Absoluta</t>
  </si>
  <si>
    <t>1.º</t>
  </si>
  <si>
    <t>2.º</t>
  </si>
  <si>
    <t>3.º</t>
  </si>
  <si>
    <t>4.º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</si>
</sst>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mbria"/>
      <family val="1"/>
      <scheme val="major"/>
    </font>
    <font>
      <b/>
      <sz val="12"/>
      <name val="Cambria"/>
      <family val="1"/>
      <scheme val="major"/>
    </font>
    <font>
      <b/>
      <sz val="11"/>
      <name val="Cambria"/>
      <family val="1"/>
      <scheme val="major"/>
    </font>
    <font>
      <b/>
      <sz val="14"/>
      <color theme="1"/>
      <name val="Calibri"/>
      <family val="2"/>
      <scheme val="minor"/>
    </font>
    <font>
      <b/>
      <sz val="28"/>
      <color rgb="FF1F497D"/>
      <name val="Arial"/>
      <family val="2"/>
    </font>
    <font>
      <b/>
      <sz val="16"/>
      <color theme="1"/>
      <name val="Calibri"/>
      <family val="2"/>
      <scheme val="minor"/>
    </font>
    <font>
      <b/>
      <sz val="22"/>
      <color theme="4" tint="-0.499984740745262"/>
      <name val="Calibri"/>
      <family val="2"/>
      <scheme val="minor"/>
    </font>
    <font>
      <b/>
      <sz val="18"/>
      <color theme="3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74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auto="1"/>
      </right>
      <top style="thin">
        <color indexed="64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indexed="64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indexed="64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double">
        <color auto="1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 textRotation="90"/>
    </xf>
    <xf numFmtId="0" fontId="2" fillId="3" borderId="2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wrapText="1"/>
    </xf>
    <xf numFmtId="0" fontId="3" fillId="3" borderId="35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0" fillId="4" borderId="14" xfId="0" applyFill="1" applyBorder="1"/>
    <xf numFmtId="0" fontId="0" fillId="4" borderId="57" xfId="0" applyFill="1" applyBorder="1"/>
    <xf numFmtId="0" fontId="0" fillId="4" borderId="0" xfId="0" applyFill="1" applyAlignment="1">
      <alignment vertical="center"/>
    </xf>
    <xf numFmtId="0" fontId="6" fillId="4" borderId="0" xfId="0" applyFont="1" applyFill="1" applyAlignment="1">
      <alignment horizontal="center" vertical="center"/>
    </xf>
    <xf numFmtId="0" fontId="2" fillId="4" borderId="28" xfId="0" applyFont="1" applyFill="1" applyBorder="1"/>
    <xf numFmtId="0" fontId="5" fillId="4" borderId="56" xfId="0" applyFont="1" applyFill="1" applyBorder="1" applyAlignment="1" applyProtection="1">
      <alignment horizontal="center" vertical="center"/>
      <protection locked="0"/>
    </xf>
    <xf numFmtId="0" fontId="5" fillId="4" borderId="51" xfId="0" applyFont="1" applyFill="1" applyBorder="1" applyAlignment="1" applyProtection="1">
      <alignment horizontal="center" vertical="center"/>
      <protection locked="0"/>
    </xf>
    <xf numFmtId="0" fontId="5" fillId="4" borderId="54" xfId="0" applyFont="1" applyFill="1" applyBorder="1" applyAlignment="1" applyProtection="1">
      <alignment horizontal="center" vertical="center"/>
      <protection locked="0"/>
    </xf>
    <xf numFmtId="0" fontId="0" fillId="4" borderId="61" xfId="0" applyFill="1" applyBorder="1" applyAlignment="1" applyProtection="1">
      <alignment vertical="center"/>
      <protection hidden="1"/>
    </xf>
    <xf numFmtId="0" fontId="0" fillId="4" borderId="0" xfId="0" applyFill="1" applyAlignment="1" applyProtection="1">
      <alignment vertical="center"/>
      <protection hidden="1"/>
    </xf>
    <xf numFmtId="0" fontId="0" fillId="4" borderId="62" xfId="0" applyFill="1" applyBorder="1" applyAlignment="1" applyProtection="1">
      <alignment vertical="center"/>
      <protection hidden="1"/>
    </xf>
    <xf numFmtId="0" fontId="7" fillId="2" borderId="63" xfId="0" applyFont="1" applyFill="1" applyBorder="1" applyAlignment="1" applyProtection="1">
      <alignment horizontal="center" vertical="center"/>
      <protection hidden="1"/>
    </xf>
    <xf numFmtId="0" fontId="7" fillId="2" borderId="7" xfId="0" applyFont="1" applyFill="1" applyBorder="1" applyAlignment="1" applyProtection="1">
      <alignment horizontal="center" vertical="center" wrapText="1"/>
      <protection hidden="1"/>
    </xf>
    <xf numFmtId="0" fontId="7" fillId="2" borderId="64" xfId="0" applyFont="1" applyFill="1" applyBorder="1" applyAlignment="1" applyProtection="1">
      <alignment horizontal="center" vertical="center" wrapText="1"/>
      <protection hidden="1"/>
    </xf>
    <xf numFmtId="0" fontId="7" fillId="4" borderId="50" xfId="0" applyFont="1" applyFill="1" applyBorder="1" applyAlignment="1" applyProtection="1">
      <alignment horizontal="center" vertical="center"/>
      <protection hidden="1"/>
    </xf>
    <xf numFmtId="0" fontId="7" fillId="4" borderId="6" xfId="0" applyFont="1" applyFill="1" applyBorder="1" applyAlignment="1" applyProtection="1">
      <alignment horizontal="center" vertical="center" wrapText="1" shrinkToFit="1"/>
      <protection hidden="1"/>
    </xf>
    <xf numFmtId="0" fontId="7" fillId="4" borderId="51" xfId="0" applyFont="1" applyFill="1" applyBorder="1" applyAlignment="1" applyProtection="1">
      <alignment horizontal="center" vertical="center" wrapText="1"/>
      <protection hidden="1"/>
    </xf>
    <xf numFmtId="0" fontId="7" fillId="4" borderId="52" xfId="0" applyFont="1" applyFill="1" applyBorder="1" applyAlignment="1" applyProtection="1">
      <alignment horizontal="center" vertical="center"/>
      <protection hidden="1"/>
    </xf>
    <xf numFmtId="0" fontId="7" fillId="4" borderId="53" xfId="0" applyFont="1" applyFill="1" applyBorder="1" applyAlignment="1" applyProtection="1">
      <alignment horizontal="center" vertical="center" wrapText="1" shrinkToFit="1"/>
      <protection hidden="1"/>
    </xf>
    <xf numFmtId="0" fontId="3" fillId="2" borderId="65" xfId="0" applyFont="1" applyFill="1" applyBorder="1" applyAlignment="1" applyProtection="1">
      <alignment horizontal="center" vertical="center"/>
      <protection hidden="1"/>
    </xf>
    <xf numFmtId="0" fontId="3" fillId="2" borderId="66" xfId="0" applyFont="1" applyFill="1" applyBorder="1" applyAlignment="1" applyProtection="1">
      <alignment horizontal="center" vertical="center"/>
      <protection hidden="1"/>
    </xf>
    <xf numFmtId="0" fontId="2" fillId="2" borderId="66" xfId="0" applyFont="1" applyFill="1" applyBorder="1" applyAlignment="1" applyProtection="1">
      <alignment horizontal="center" vertical="center" wrapText="1"/>
      <protection hidden="1"/>
    </xf>
    <xf numFmtId="0" fontId="0" fillId="4" borderId="55" xfId="0" applyFill="1" applyBorder="1" applyAlignment="1" applyProtection="1">
      <alignment horizontal="center" vertical="center"/>
      <protection hidden="1"/>
    </xf>
    <xf numFmtId="0" fontId="0" fillId="4" borderId="13" xfId="0" applyFill="1" applyBorder="1" applyAlignment="1" applyProtection="1">
      <alignment horizontal="center" vertical="center"/>
      <protection hidden="1"/>
    </xf>
    <xf numFmtId="0" fontId="0" fillId="4" borderId="13" xfId="0" applyFill="1" applyBorder="1" applyAlignment="1" applyProtection="1">
      <alignment horizontal="center" vertical="center" wrapText="1"/>
      <protection hidden="1"/>
    </xf>
    <xf numFmtId="0" fontId="0" fillId="4" borderId="50" xfId="0" applyFill="1" applyBorder="1" applyAlignment="1" applyProtection="1">
      <alignment horizontal="center" vertical="center"/>
      <protection hidden="1"/>
    </xf>
    <xf numFmtId="0" fontId="0" fillId="4" borderId="6" xfId="0" applyFill="1" applyBorder="1" applyAlignment="1" applyProtection="1">
      <alignment horizontal="center" vertical="center"/>
      <protection hidden="1"/>
    </xf>
    <xf numFmtId="0" fontId="0" fillId="4" borderId="6" xfId="0" applyFill="1" applyBorder="1" applyAlignment="1" applyProtection="1">
      <alignment horizontal="center" vertical="center" wrapText="1"/>
      <protection hidden="1"/>
    </xf>
    <xf numFmtId="0" fontId="0" fillId="4" borderId="52" xfId="0" applyFill="1" applyBorder="1" applyAlignment="1" applyProtection="1">
      <alignment horizontal="center" vertical="center"/>
      <protection hidden="1"/>
    </xf>
    <xf numFmtId="0" fontId="0" fillId="4" borderId="53" xfId="0" applyFill="1" applyBorder="1" applyAlignment="1" applyProtection="1">
      <alignment horizontal="center" vertical="center"/>
      <protection hidden="1"/>
    </xf>
    <xf numFmtId="0" fontId="0" fillId="4" borderId="53" xfId="0" applyFill="1" applyBorder="1" applyAlignment="1" applyProtection="1">
      <alignment horizontal="center" vertical="center" wrapText="1"/>
      <protection hidden="1"/>
    </xf>
    <xf numFmtId="2" fontId="0" fillId="0" borderId="6" xfId="0" applyNumberFormat="1" applyBorder="1" applyAlignment="1" applyProtection="1">
      <alignment horizontal="center" vertical="center"/>
      <protection locked="0"/>
    </xf>
    <xf numFmtId="2" fontId="0" fillId="0" borderId="21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horizontal="center" vertical="center"/>
      <protection locked="0"/>
    </xf>
    <xf numFmtId="2" fontId="0" fillId="0" borderId="19" xfId="0" applyNumberFormat="1" applyBorder="1" applyAlignment="1" applyProtection="1">
      <alignment horizontal="center" vertical="center"/>
      <protection locked="0"/>
    </xf>
    <xf numFmtId="2" fontId="0" fillId="0" borderId="39" xfId="0" applyNumberFormat="1" applyBorder="1" applyAlignment="1">
      <alignment horizontal="center" vertical="center"/>
    </xf>
    <xf numFmtId="2" fontId="0" fillId="0" borderId="24" xfId="0" applyNumberFormat="1" applyBorder="1" applyAlignment="1">
      <alignment horizontal="center" vertical="center"/>
    </xf>
    <xf numFmtId="2" fontId="0" fillId="0" borderId="17" xfId="0" applyNumberFormat="1" applyBorder="1" applyAlignment="1" applyProtection="1">
      <alignment horizontal="center" vertical="center"/>
      <protection locked="0"/>
    </xf>
    <xf numFmtId="2" fontId="0" fillId="0" borderId="18" xfId="0" applyNumberFormat="1" applyBorder="1" applyAlignment="1" applyProtection="1">
      <alignment horizontal="center" vertical="center"/>
      <protection locked="0"/>
    </xf>
    <xf numFmtId="2" fontId="0" fillId="0" borderId="16" xfId="0" applyNumberFormat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22" xfId="0" applyNumberFormat="1" applyBorder="1" applyAlignment="1" applyProtection="1">
      <alignment horizontal="center" vertical="center"/>
      <protection locked="0"/>
    </xf>
    <xf numFmtId="2" fontId="0" fillId="0" borderId="7" xfId="0" applyNumberFormat="1" applyBorder="1" applyAlignment="1" applyProtection="1">
      <alignment horizontal="center" vertical="center"/>
      <protection locked="0"/>
    </xf>
    <xf numFmtId="2" fontId="0" fillId="0" borderId="37" xfId="0" applyNumberFormat="1" applyBorder="1" applyAlignment="1" applyProtection="1">
      <alignment horizontal="center" vertical="center"/>
      <protection locked="0"/>
    </xf>
    <xf numFmtId="2" fontId="0" fillId="0" borderId="42" xfId="0" applyNumberFormat="1" applyBorder="1" applyAlignment="1">
      <alignment horizontal="center" vertical="center"/>
    </xf>
    <xf numFmtId="2" fontId="0" fillId="0" borderId="9" xfId="0" applyNumberFormat="1" applyBorder="1" applyAlignment="1" applyProtection="1">
      <alignment horizontal="center" vertical="center"/>
      <protection locked="0"/>
    </xf>
    <xf numFmtId="2" fontId="0" fillId="0" borderId="10" xfId="0" applyNumberFormat="1" applyBorder="1" applyAlignment="1" applyProtection="1">
      <alignment horizontal="center" vertical="center"/>
      <protection locked="0"/>
    </xf>
    <xf numFmtId="2" fontId="0" fillId="0" borderId="20" xfId="0" applyNumberFormat="1" applyBorder="1" applyAlignment="1" applyProtection="1">
      <alignment horizontal="center" vertical="center"/>
      <protection locked="0"/>
    </xf>
    <xf numFmtId="2" fontId="0" fillId="0" borderId="26" xfId="0" applyNumberFormat="1" applyBorder="1" applyAlignment="1">
      <alignment horizontal="center" vertical="center"/>
    </xf>
    <xf numFmtId="2" fontId="0" fillId="0" borderId="23" xfId="0" applyNumberFormat="1" applyBorder="1" applyAlignment="1" applyProtection="1">
      <alignment horizontal="center" vertical="center"/>
      <protection locked="0"/>
    </xf>
    <xf numFmtId="2" fontId="0" fillId="4" borderId="0" xfId="0" applyNumberFormat="1" applyFill="1" applyAlignment="1" applyProtection="1">
      <alignment horizontal="center"/>
      <protection locked="0"/>
    </xf>
    <xf numFmtId="164" fontId="7" fillId="4" borderId="51" xfId="0" applyNumberFormat="1" applyFont="1" applyFill="1" applyBorder="1" applyAlignment="1" applyProtection="1">
      <alignment horizontal="center" vertical="center" wrapText="1"/>
      <protection hidden="1"/>
    </xf>
    <xf numFmtId="164" fontId="7" fillId="4" borderId="54" xfId="0" applyNumberFormat="1" applyFont="1" applyFill="1" applyBorder="1" applyAlignment="1" applyProtection="1">
      <alignment horizontal="center" vertical="center" wrapText="1"/>
      <protection hidden="1"/>
    </xf>
    <xf numFmtId="0" fontId="3" fillId="3" borderId="7" xfId="0" applyFont="1" applyFill="1" applyBorder="1" applyAlignment="1">
      <alignment horizontal="center" textRotation="90" wrapText="1"/>
    </xf>
    <xf numFmtId="0" fontId="1" fillId="4" borderId="0" xfId="0" applyFont="1" applyFill="1" applyAlignment="1">
      <alignment horizontal="center" vertical="top"/>
    </xf>
    <xf numFmtId="0" fontId="1" fillId="4" borderId="31" xfId="0" applyFont="1" applyFill="1" applyBorder="1" applyAlignment="1">
      <alignment horizontal="center" vertical="top"/>
    </xf>
    <xf numFmtId="0" fontId="1" fillId="4" borderId="58" xfId="0" applyFont="1" applyFill="1" applyBorder="1" applyAlignment="1">
      <alignment horizontal="center" vertical="top"/>
    </xf>
    <xf numFmtId="0" fontId="1" fillId="4" borderId="38" xfId="0" applyFont="1" applyFill="1" applyBorder="1" applyAlignment="1">
      <alignment horizontal="center" vertical="top"/>
    </xf>
    <xf numFmtId="0" fontId="9" fillId="4" borderId="0" xfId="0" applyFont="1" applyFill="1" applyAlignment="1">
      <alignment horizontal="center"/>
    </xf>
    <xf numFmtId="0" fontId="3" fillId="3" borderId="44" xfId="0" applyFont="1" applyFill="1" applyBorder="1" applyAlignment="1">
      <alignment horizontal="center" textRotation="90" wrapText="1"/>
    </xf>
    <xf numFmtId="0" fontId="3" fillId="3" borderId="33" xfId="0" applyFont="1" applyFill="1" applyBorder="1" applyAlignment="1">
      <alignment horizontal="center" textRotation="90" wrapText="1"/>
    </xf>
    <xf numFmtId="0" fontId="0" fillId="0" borderId="33" xfId="0" applyBorder="1" applyAlignment="1">
      <alignment horizontal="center" textRotation="90" wrapText="1"/>
    </xf>
    <xf numFmtId="2" fontId="0" fillId="0" borderId="32" xfId="0" applyNumberFormat="1" applyBorder="1" applyAlignment="1" applyProtection="1">
      <alignment horizontal="center" vertical="center"/>
      <protection locked="0"/>
    </xf>
    <xf numFmtId="2" fontId="0" fillId="0" borderId="14" xfId="0" applyNumberFormat="1" applyBorder="1" applyAlignment="1" applyProtection="1">
      <alignment horizontal="center" vertical="center"/>
      <protection locked="0"/>
    </xf>
    <xf numFmtId="2" fontId="0" fillId="0" borderId="11" xfId="0" applyNumberFormat="1" applyBorder="1" applyAlignment="1" applyProtection="1">
      <alignment horizontal="center" vertical="center"/>
      <protection locked="0"/>
    </xf>
    <xf numFmtId="2" fontId="0" fillId="0" borderId="27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2" fontId="0" fillId="0" borderId="29" xfId="0" applyNumberFormat="1" applyBorder="1" applyAlignment="1">
      <alignment horizontal="center" vertical="center"/>
    </xf>
    <xf numFmtId="0" fontId="2" fillId="5" borderId="27" xfId="0" applyFont="1" applyFill="1" applyBorder="1" applyAlignment="1">
      <alignment horizontal="center" vertical="center" textRotation="90"/>
    </xf>
    <xf numFmtId="0" fontId="2" fillId="5" borderId="28" xfId="0" applyFont="1" applyFill="1" applyBorder="1" applyAlignment="1">
      <alignment horizontal="center" vertical="center" textRotation="90"/>
    </xf>
    <xf numFmtId="0" fontId="4" fillId="3" borderId="1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2" fontId="0" fillId="0" borderId="35" xfId="0" applyNumberFormat="1" applyBorder="1" applyAlignment="1" applyProtection="1">
      <alignment horizontal="center" vertical="center"/>
      <protection locked="0"/>
    </xf>
    <xf numFmtId="2" fontId="0" fillId="0" borderId="33" xfId="0" applyNumberFormat="1" applyBorder="1" applyAlignment="1" applyProtection="1">
      <alignment horizontal="center" vertical="center"/>
      <protection locked="0"/>
    </xf>
    <xf numFmtId="2" fontId="0" fillId="0" borderId="34" xfId="0" applyNumberFormat="1" applyBorder="1" applyAlignment="1" applyProtection="1">
      <alignment horizontal="center" vertical="center"/>
      <protection locked="0"/>
    </xf>
    <xf numFmtId="0" fontId="3" fillId="3" borderId="70" xfId="0" applyFont="1" applyFill="1" applyBorder="1" applyAlignment="1">
      <alignment horizontal="center" vertical="center"/>
    </xf>
    <xf numFmtId="0" fontId="3" fillId="3" borderId="71" xfId="0" applyFont="1" applyFill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72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73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textRotation="90" wrapText="1"/>
    </xf>
    <xf numFmtId="0" fontId="3" fillId="3" borderId="7" xfId="0" applyFont="1" applyFill="1" applyBorder="1" applyAlignment="1">
      <alignment horizontal="center" textRotation="90" wrapText="1"/>
    </xf>
    <xf numFmtId="0" fontId="3" fillId="3" borderId="14" xfId="0" applyFont="1" applyFill="1" applyBorder="1" applyAlignment="1">
      <alignment horizontal="center" textRotation="90" wrapText="1"/>
    </xf>
    <xf numFmtId="0" fontId="3" fillId="3" borderId="1" xfId="0" applyFont="1" applyFill="1" applyBorder="1" applyAlignment="1">
      <alignment horizontal="center" textRotation="90" wrapText="1"/>
    </xf>
    <xf numFmtId="0" fontId="2" fillId="3" borderId="32" xfId="0" applyFont="1" applyFill="1" applyBorder="1" applyAlignment="1">
      <alignment horizontal="center" vertical="center" textRotation="90"/>
    </xf>
    <xf numFmtId="0" fontId="2" fillId="3" borderId="14" xfId="0" applyFont="1" applyFill="1" applyBorder="1" applyAlignment="1">
      <alignment horizontal="center" vertical="center" textRotation="90"/>
    </xf>
    <xf numFmtId="2" fontId="0" fillId="0" borderId="36" xfId="0" applyNumberFormat="1" applyBorder="1" applyAlignment="1" applyProtection="1">
      <alignment horizontal="center" vertical="center"/>
      <protection locked="0"/>
    </xf>
    <xf numFmtId="2" fontId="0" fillId="0" borderId="15" xfId="0" applyNumberFormat="1" applyBorder="1" applyAlignment="1" applyProtection="1">
      <alignment horizontal="center" vertical="center"/>
      <protection locked="0"/>
    </xf>
    <xf numFmtId="2" fontId="0" fillId="0" borderId="12" xfId="0" applyNumberFormat="1" applyBorder="1" applyAlignment="1" applyProtection="1">
      <alignment horizontal="center" vertical="center"/>
      <protection locked="0"/>
    </xf>
    <xf numFmtId="2" fontId="0" fillId="0" borderId="43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/>
    </xf>
    <xf numFmtId="0" fontId="2" fillId="3" borderId="47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textRotation="90" wrapText="1"/>
    </xf>
    <xf numFmtId="0" fontId="3" fillId="3" borderId="8" xfId="0" applyFont="1" applyFill="1" applyBorder="1" applyAlignment="1">
      <alignment horizontal="center" textRotation="90" wrapText="1"/>
    </xf>
    <xf numFmtId="0" fontId="2" fillId="3" borderId="15" xfId="0" applyFont="1" applyFill="1" applyBorder="1" applyAlignment="1">
      <alignment horizontal="center" vertical="center" textRotation="90"/>
    </xf>
    <xf numFmtId="0" fontId="3" fillId="3" borderId="2" xfId="0" applyFont="1" applyFill="1" applyBorder="1" applyAlignment="1">
      <alignment horizontal="center" textRotation="90" wrapText="1"/>
    </xf>
    <xf numFmtId="0" fontId="4" fillId="5" borderId="27" xfId="0" applyFont="1" applyFill="1" applyBorder="1" applyAlignment="1">
      <alignment horizontal="center" vertical="center"/>
    </xf>
    <xf numFmtId="0" fontId="4" fillId="5" borderId="28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45" xfId="0" applyFont="1" applyFill="1" applyBorder="1" applyAlignment="1">
      <alignment horizontal="center"/>
    </xf>
    <xf numFmtId="0" fontId="2" fillId="3" borderId="40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/>
    </xf>
    <xf numFmtId="0" fontId="2" fillId="3" borderId="41" xfId="0" applyFont="1" applyFill="1" applyBorder="1" applyAlignment="1">
      <alignment horizontal="center"/>
    </xf>
    <xf numFmtId="0" fontId="2" fillId="3" borderId="30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textRotation="90" wrapText="1"/>
    </xf>
    <xf numFmtId="0" fontId="4" fillId="3" borderId="14" xfId="0" applyFont="1" applyFill="1" applyBorder="1" applyAlignment="1">
      <alignment horizontal="center" textRotation="90" wrapText="1"/>
    </xf>
    <xf numFmtId="0" fontId="2" fillId="3" borderId="8" xfId="0" applyFont="1" applyFill="1" applyBorder="1" applyAlignment="1">
      <alignment horizontal="center" vertical="center" textRotation="90"/>
    </xf>
    <xf numFmtId="0" fontId="2" fillId="3" borderId="31" xfId="0" applyFont="1" applyFill="1" applyBorder="1" applyAlignment="1">
      <alignment horizontal="center" vertical="center" textRotation="90"/>
    </xf>
    <xf numFmtId="0" fontId="3" fillId="3" borderId="32" xfId="0" applyFont="1" applyFill="1" applyBorder="1" applyAlignment="1">
      <alignment horizontal="center" textRotation="90" wrapText="1"/>
    </xf>
    <xf numFmtId="0" fontId="2" fillId="3" borderId="19" xfId="0" applyFont="1" applyFill="1" applyBorder="1" applyAlignment="1">
      <alignment horizontal="center" vertical="center"/>
    </xf>
    <xf numFmtId="0" fontId="2" fillId="3" borderId="46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textRotation="90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1" fillId="4" borderId="48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4" borderId="67" xfId="0" quotePrefix="1" applyFont="1" applyFill="1" applyBorder="1" applyAlignment="1">
      <alignment horizontal="center" vertical="center"/>
    </xf>
    <xf numFmtId="0" fontId="1" fillId="4" borderId="68" xfId="0" quotePrefix="1" applyFont="1" applyFill="1" applyBorder="1" applyAlignment="1">
      <alignment horizontal="center" vertical="center"/>
    </xf>
    <xf numFmtId="0" fontId="1" fillId="4" borderId="69" xfId="0" quotePrefix="1" applyFont="1" applyFill="1" applyBorder="1" applyAlignment="1">
      <alignment horizontal="center" vertical="center"/>
    </xf>
    <xf numFmtId="0" fontId="0" fillId="4" borderId="59" xfId="0" applyFill="1" applyBorder="1" applyAlignment="1" applyProtection="1">
      <alignment horizontal="center" vertical="center"/>
      <protection hidden="1"/>
    </xf>
    <xf numFmtId="0" fontId="0" fillId="4" borderId="4" xfId="0" applyFill="1" applyBorder="1" applyAlignment="1" applyProtection="1">
      <alignment horizontal="center" vertical="center"/>
      <protection hidden="1"/>
    </xf>
    <xf numFmtId="0" fontId="0" fillId="4" borderId="60" xfId="0" applyFill="1" applyBorder="1" applyAlignment="1" applyProtection="1">
      <alignment horizontal="center" vertical="center"/>
      <protection hidden="1"/>
    </xf>
    <xf numFmtId="0" fontId="0" fillId="4" borderId="61" xfId="0" applyFill="1" applyBorder="1" applyAlignment="1" applyProtection="1">
      <alignment horizontal="center" vertical="center"/>
      <protection hidden="1"/>
    </xf>
    <xf numFmtId="0" fontId="0" fillId="4" borderId="0" xfId="0" applyFill="1" applyAlignment="1" applyProtection="1">
      <alignment horizontal="center" vertical="center"/>
      <protection hidden="1"/>
    </xf>
    <xf numFmtId="0" fontId="0" fillId="4" borderId="62" xfId="0" applyFill="1" applyBorder="1" applyAlignment="1" applyProtection="1">
      <alignment horizontal="center" vertical="center"/>
      <protection hidden="1"/>
    </xf>
    <xf numFmtId="0" fontId="8" fillId="2" borderId="61" xfId="0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8" fillId="2" borderId="62" xfId="0" applyFont="1" applyFill="1" applyBorder="1" applyAlignment="1" applyProtection="1">
      <alignment horizontal="center" vertical="center"/>
      <protection hidden="1"/>
    </xf>
    <xf numFmtId="0" fontId="10" fillId="4" borderId="61" xfId="0" applyFont="1" applyFill="1" applyBorder="1" applyAlignment="1" applyProtection="1">
      <alignment horizontal="center" vertical="center"/>
      <protection hidden="1"/>
    </xf>
    <xf numFmtId="0" fontId="10" fillId="4" borderId="0" xfId="0" applyFont="1" applyFill="1" applyAlignment="1" applyProtection="1">
      <alignment horizontal="center" vertical="center"/>
      <protection hidden="1"/>
    </xf>
    <xf numFmtId="0" fontId="10" fillId="4" borderId="62" xfId="0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90649</xdr:colOff>
      <xdr:row>4</xdr:row>
      <xdr:rowOff>54391</xdr:rowOff>
    </xdr:from>
    <xdr:to>
      <xdr:col>5</xdr:col>
      <xdr:colOff>611214</xdr:colOff>
      <xdr:row>4</xdr:row>
      <xdr:rowOff>1140073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2E9E5C6-8FBA-40DD-935C-4DD0D1F91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52837" y="1170602"/>
          <a:ext cx="1621893" cy="10856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285751</xdr:colOff>
      <xdr:row>1</xdr:row>
      <xdr:rowOff>104776</xdr:rowOff>
    </xdr:from>
    <xdr:to>
      <xdr:col>4</xdr:col>
      <xdr:colOff>1095750</xdr:colOff>
      <xdr:row>1</xdr:row>
      <xdr:rowOff>644776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D334E46-0BED-40CB-B439-3E63B5383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43201" y="304801"/>
          <a:ext cx="809999" cy="5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409575</xdr:colOff>
      <xdr:row>1</xdr:row>
      <xdr:rowOff>133350</xdr:rowOff>
    </xdr:from>
    <xdr:ext cx="866775" cy="264560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304925" y="133350"/>
          <a:ext cx="8667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PT" sz="1100"/>
        </a:p>
      </xdr:txBody>
    </xdr:sp>
    <xdr:clientData/>
  </xdr:oneCellAnchor>
  <xdr:twoCellAnchor editAs="oneCell">
    <xdr:from>
      <xdr:col>2</xdr:col>
      <xdr:colOff>1847850</xdr:colOff>
      <xdr:row>1</xdr:row>
      <xdr:rowOff>85726</xdr:rowOff>
    </xdr:from>
    <xdr:to>
      <xdr:col>2</xdr:col>
      <xdr:colOff>2657849</xdr:colOff>
      <xdr:row>2</xdr:row>
      <xdr:rowOff>178051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16CE6B2D-0EDB-4DA6-81E7-6890CBD744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24200" y="285751"/>
          <a:ext cx="809999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7"/>
  <sheetViews>
    <sheetView showRowColHeaders="0" tabSelected="1" zoomScale="64" zoomScaleNormal="175" zoomScalePageLayoutView="55" workbookViewId="0">
      <selection activeCell="AJ4" sqref="AJ4:AJ6"/>
    </sheetView>
  </sheetViews>
  <sheetFormatPr defaultColWidth="0" defaultRowHeight="15" zeroHeight="1"/>
  <cols>
    <col min="1" max="1" width="2.85546875" style="12" customWidth="1"/>
    <col min="2" max="2" width="5.85546875" style="12" customWidth="1"/>
    <col min="3" max="3" width="11.7109375" style="12" customWidth="1"/>
    <col min="4" max="4" width="13.5703125" style="13" customWidth="1"/>
    <col min="5" max="5" width="16.5703125" style="12" customWidth="1"/>
    <col min="6" max="6" width="38" style="12" customWidth="1"/>
    <col min="7" max="7" width="7.28515625" style="12" customWidth="1"/>
    <col min="8" max="14" width="8.5703125" style="12" customWidth="1"/>
    <col min="15" max="15" width="7.7109375" style="12" customWidth="1"/>
    <col min="16" max="16" width="8.28515625" style="12" customWidth="1"/>
    <col min="17" max="17" width="7.28515625" style="12" customWidth="1"/>
    <col min="18" max="24" width="8.5703125" style="12" customWidth="1"/>
    <col min="25" max="26" width="7.7109375" style="12" customWidth="1"/>
    <col min="27" max="27" width="9.28515625" style="12" customWidth="1"/>
    <col min="28" max="36" width="8.5703125" style="12" customWidth="1"/>
    <col min="37" max="38" width="7.7109375" style="12" customWidth="1"/>
    <col min="39" max="39" width="2.85546875" style="12" customWidth="1"/>
    <col min="40" max="16384" width="9.140625" style="12" hidden="1"/>
  </cols>
  <sheetData>
    <row r="1" spans="2:38"/>
    <row r="2" spans="2:38" ht="24" thickBot="1">
      <c r="B2" s="77" t="s">
        <v>0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</row>
    <row r="3" spans="2:38" s="9" customFormat="1" ht="27" customHeight="1" thickTop="1" thickBot="1">
      <c r="B3" s="73"/>
      <c r="C3" s="73"/>
      <c r="D3" s="73"/>
      <c r="E3" s="73"/>
      <c r="F3" s="73"/>
      <c r="G3" s="74"/>
      <c r="H3" s="132" t="s">
        <v>1</v>
      </c>
      <c r="I3" s="133"/>
      <c r="J3" s="133"/>
      <c r="K3" s="133"/>
      <c r="L3" s="133"/>
      <c r="M3" s="133"/>
      <c r="N3" s="133"/>
      <c r="O3" s="133"/>
      <c r="P3" s="134"/>
      <c r="Q3" s="23"/>
      <c r="R3" s="135" t="s">
        <v>2</v>
      </c>
      <c r="S3" s="136"/>
      <c r="T3" s="136"/>
      <c r="U3" s="136"/>
      <c r="V3" s="136"/>
      <c r="W3" s="136"/>
      <c r="X3" s="136"/>
      <c r="Y3" s="136"/>
      <c r="Z3" s="137"/>
      <c r="AA3" s="127" t="s">
        <v>3</v>
      </c>
      <c r="AB3" s="129" t="s">
        <v>4</v>
      </c>
      <c r="AC3" s="130"/>
      <c r="AD3" s="130"/>
      <c r="AE3" s="130"/>
      <c r="AF3" s="130"/>
      <c r="AG3" s="130"/>
      <c r="AH3" s="130"/>
      <c r="AI3" s="130"/>
      <c r="AJ3" s="130"/>
      <c r="AK3" s="131"/>
      <c r="AL3" s="87" t="s">
        <v>5</v>
      </c>
    </row>
    <row r="4" spans="2:38" s="9" customFormat="1" ht="21.75" customHeight="1" thickTop="1" thickBot="1">
      <c r="B4" s="73"/>
      <c r="C4" s="73"/>
      <c r="D4" s="73"/>
      <c r="E4" s="73"/>
      <c r="F4" s="73"/>
      <c r="G4" s="74"/>
      <c r="H4" s="6">
        <v>1</v>
      </c>
      <c r="I4" s="5">
        <v>2</v>
      </c>
      <c r="J4" s="143">
        <v>3</v>
      </c>
      <c r="K4" s="144"/>
      <c r="L4" s="144"/>
      <c r="M4" s="144"/>
      <c r="N4" s="145"/>
      <c r="O4" s="111" t="s">
        <v>6</v>
      </c>
      <c r="P4" s="125" t="s">
        <v>7</v>
      </c>
      <c r="Q4" s="10"/>
      <c r="R4" s="7">
        <v>1</v>
      </c>
      <c r="S4" s="120">
        <v>2</v>
      </c>
      <c r="T4" s="122"/>
      <c r="U4" s="8">
        <v>3</v>
      </c>
      <c r="V4" s="120">
        <v>4</v>
      </c>
      <c r="W4" s="121"/>
      <c r="X4" s="122"/>
      <c r="Y4" s="140" t="s">
        <v>8</v>
      </c>
      <c r="Z4" s="4"/>
      <c r="AA4" s="128"/>
      <c r="AB4" s="78" t="s">
        <v>9</v>
      </c>
      <c r="AC4" s="108" t="s">
        <v>10</v>
      </c>
      <c r="AD4" s="108" t="s">
        <v>11</v>
      </c>
      <c r="AE4" s="108" t="s">
        <v>12</v>
      </c>
      <c r="AF4" s="108" t="s">
        <v>13</v>
      </c>
      <c r="AG4" s="72"/>
      <c r="AH4" s="108" t="s">
        <v>14</v>
      </c>
      <c r="AI4" s="108" t="s">
        <v>15</v>
      </c>
      <c r="AJ4" s="138" t="s">
        <v>16</v>
      </c>
      <c r="AK4" s="89" t="s">
        <v>17</v>
      </c>
      <c r="AL4" s="88"/>
    </row>
    <row r="5" spans="2:38" s="9" customFormat="1" ht="196.5" customHeight="1" thickTop="1" thickBot="1">
      <c r="B5" s="75"/>
      <c r="C5" s="75"/>
      <c r="D5" s="75"/>
      <c r="E5" s="75"/>
      <c r="F5" s="75"/>
      <c r="G5" s="76"/>
      <c r="H5" s="78" t="s">
        <v>18</v>
      </c>
      <c r="I5" s="107" t="s">
        <v>19</v>
      </c>
      <c r="J5" s="107" t="s">
        <v>20</v>
      </c>
      <c r="K5" s="107" t="s">
        <v>21</v>
      </c>
      <c r="L5" s="107" t="s">
        <v>22</v>
      </c>
      <c r="M5" s="108" t="s">
        <v>23</v>
      </c>
      <c r="N5" s="107" t="s">
        <v>24</v>
      </c>
      <c r="O5" s="112"/>
      <c r="P5" s="125"/>
      <c r="Q5" s="11"/>
      <c r="R5" s="110" t="s">
        <v>25</v>
      </c>
      <c r="S5" s="142" t="s">
        <v>26</v>
      </c>
      <c r="T5" s="126" t="s">
        <v>27</v>
      </c>
      <c r="U5" s="126" t="s">
        <v>28</v>
      </c>
      <c r="V5" s="126" t="s">
        <v>29</v>
      </c>
      <c r="W5" s="126" t="s">
        <v>30</v>
      </c>
      <c r="X5" s="123" t="s">
        <v>31</v>
      </c>
      <c r="Y5" s="141"/>
      <c r="Z5" s="4" t="s">
        <v>32</v>
      </c>
      <c r="AA5" s="128"/>
      <c r="AB5" s="79"/>
      <c r="AC5" s="109"/>
      <c r="AD5" s="109"/>
      <c r="AE5" s="109"/>
      <c r="AF5" s="109"/>
      <c r="AG5" s="109" t="s">
        <v>33</v>
      </c>
      <c r="AH5" s="109"/>
      <c r="AI5" s="109"/>
      <c r="AJ5" s="139"/>
      <c r="AK5" s="89"/>
      <c r="AL5" s="88"/>
    </row>
    <row r="6" spans="2:38" s="9" customFormat="1" ht="85.5" customHeight="1" thickTop="1" thickBot="1">
      <c r="B6" s="14" t="s">
        <v>34</v>
      </c>
      <c r="C6" s="15" t="s">
        <v>35</v>
      </c>
      <c r="D6" s="16" t="s">
        <v>36</v>
      </c>
      <c r="E6" s="99" t="s">
        <v>37</v>
      </c>
      <c r="F6" s="100"/>
      <c r="G6" s="17" t="s">
        <v>38</v>
      </c>
      <c r="H6" s="79"/>
      <c r="I6" s="108"/>
      <c r="J6" s="108"/>
      <c r="K6" s="108"/>
      <c r="L6" s="108"/>
      <c r="M6" s="109"/>
      <c r="N6" s="108"/>
      <c r="O6" s="112"/>
      <c r="P6" s="125"/>
      <c r="Q6" s="18" t="s">
        <v>38</v>
      </c>
      <c r="R6" s="78"/>
      <c r="S6" s="109"/>
      <c r="T6" s="108"/>
      <c r="U6" s="108"/>
      <c r="V6" s="108"/>
      <c r="W6" s="108"/>
      <c r="X6" s="124"/>
      <c r="Y6" s="141"/>
      <c r="Z6" s="4"/>
      <c r="AA6" s="128"/>
      <c r="AB6" s="80"/>
      <c r="AC6" s="109"/>
      <c r="AD6" s="109"/>
      <c r="AE6" s="109"/>
      <c r="AF6" s="109"/>
      <c r="AG6" s="146"/>
      <c r="AH6" s="109"/>
      <c r="AI6" s="146"/>
      <c r="AJ6" s="139"/>
      <c r="AK6" s="89"/>
      <c r="AL6" s="88"/>
    </row>
    <row r="7" spans="2:38" ht="16.5" customHeight="1" thickTop="1">
      <c r="B7" s="90">
        <v>1</v>
      </c>
      <c r="C7" s="92" t="s">
        <v>39</v>
      </c>
      <c r="D7" s="94"/>
      <c r="E7" s="101"/>
      <c r="F7" s="102"/>
      <c r="G7" s="1" t="s">
        <v>40</v>
      </c>
      <c r="H7" s="51">
        <v>3</v>
      </c>
      <c r="I7" s="52"/>
      <c r="J7" s="52"/>
      <c r="K7" s="52"/>
      <c r="L7" s="52"/>
      <c r="M7" s="52"/>
      <c r="N7" s="53"/>
      <c r="O7" s="54"/>
      <c r="P7" s="84">
        <f>IFERROR((SUM(O7:O16)-(MAX(O7:O16)+MIN(O7:O16)))/(COUNTIF(O7:O16,"&gt;0")-2),0)</f>
        <v>0</v>
      </c>
      <c r="Q7" s="1" t="s">
        <v>40</v>
      </c>
      <c r="R7" s="51"/>
      <c r="S7" s="52"/>
      <c r="T7" s="52"/>
      <c r="U7" s="52"/>
      <c r="V7" s="52"/>
      <c r="W7" s="52"/>
      <c r="X7" s="53"/>
      <c r="Y7" s="55"/>
      <c r="Z7" s="84">
        <f>IFERROR((SUM(Y7:Y16)-(MAX(Y7:Y16)+MIN(Y7:Y16)))/(COUNTIF(Y7:Y16,"&gt;0")-2),0)</f>
        <v>0</v>
      </c>
      <c r="AA7" s="84">
        <f>P7+Z7</f>
        <v>0</v>
      </c>
      <c r="AB7" s="96">
        <v>0</v>
      </c>
      <c r="AC7" s="81">
        <v>0</v>
      </c>
      <c r="AD7" s="81">
        <v>0</v>
      </c>
      <c r="AE7" s="81">
        <v>0</v>
      </c>
      <c r="AF7" s="81">
        <v>0</v>
      </c>
      <c r="AG7" s="81">
        <v>0</v>
      </c>
      <c r="AH7" s="81">
        <v>0</v>
      </c>
      <c r="AI7" s="113">
        <v>0</v>
      </c>
      <c r="AJ7" s="113">
        <v>0</v>
      </c>
      <c r="AK7" s="84">
        <f>SUM(AB7:AJ16)</f>
        <v>0</v>
      </c>
      <c r="AL7" s="84">
        <f>AA7-AK7</f>
        <v>0</v>
      </c>
    </row>
    <row r="8" spans="2:38">
      <c r="B8" s="91"/>
      <c r="C8" s="93"/>
      <c r="D8" s="95"/>
      <c r="E8" s="103"/>
      <c r="F8" s="104"/>
      <c r="G8" s="2" t="s">
        <v>41</v>
      </c>
      <c r="H8" s="56"/>
      <c r="I8" s="50"/>
      <c r="J8" s="50"/>
      <c r="K8" s="50"/>
      <c r="L8" s="50"/>
      <c r="M8" s="50"/>
      <c r="N8" s="57"/>
      <c r="O8" s="58"/>
      <c r="P8" s="85"/>
      <c r="Q8" s="2" t="s">
        <v>41</v>
      </c>
      <c r="R8" s="56"/>
      <c r="S8" s="50"/>
      <c r="T8" s="50"/>
      <c r="U8" s="50"/>
      <c r="V8" s="50"/>
      <c r="W8" s="50"/>
      <c r="X8" s="57"/>
      <c r="Y8" s="59"/>
      <c r="Z8" s="85"/>
      <c r="AA8" s="85"/>
      <c r="AB8" s="97"/>
      <c r="AC8" s="82"/>
      <c r="AD8" s="82"/>
      <c r="AE8" s="82"/>
      <c r="AF8" s="82"/>
      <c r="AG8" s="82"/>
      <c r="AH8" s="82"/>
      <c r="AI8" s="114"/>
      <c r="AJ8" s="114"/>
      <c r="AK8" s="85"/>
      <c r="AL8" s="85"/>
    </row>
    <row r="9" spans="2:38">
      <c r="B9" s="91"/>
      <c r="C9" s="93"/>
      <c r="D9" s="95"/>
      <c r="E9" s="103"/>
      <c r="F9" s="104"/>
      <c r="G9" s="2" t="s">
        <v>42</v>
      </c>
      <c r="H9" s="56"/>
      <c r="I9" s="50"/>
      <c r="J9" s="50"/>
      <c r="K9" s="50"/>
      <c r="L9" s="50"/>
      <c r="M9" s="50"/>
      <c r="N9" s="57"/>
      <c r="O9" s="58"/>
      <c r="P9" s="85"/>
      <c r="Q9" s="2" t="s">
        <v>42</v>
      </c>
      <c r="R9" s="56"/>
      <c r="S9" s="50"/>
      <c r="T9" s="50"/>
      <c r="U9" s="50"/>
      <c r="V9" s="50"/>
      <c r="W9" s="50"/>
      <c r="X9" s="57"/>
      <c r="Y9" s="59"/>
      <c r="Z9" s="85"/>
      <c r="AA9" s="85"/>
      <c r="AB9" s="97"/>
      <c r="AC9" s="82"/>
      <c r="AD9" s="82"/>
      <c r="AE9" s="82"/>
      <c r="AF9" s="82"/>
      <c r="AG9" s="82"/>
      <c r="AH9" s="82"/>
      <c r="AI9" s="114"/>
      <c r="AJ9" s="114"/>
      <c r="AK9" s="85"/>
      <c r="AL9" s="85"/>
    </row>
    <row r="10" spans="2:38">
      <c r="B10" s="91"/>
      <c r="C10" s="93"/>
      <c r="D10" s="95"/>
      <c r="E10" s="103"/>
      <c r="F10" s="104"/>
      <c r="G10" s="2" t="s">
        <v>43</v>
      </c>
      <c r="H10" s="56"/>
      <c r="I10" s="50"/>
      <c r="J10" s="50"/>
      <c r="K10" s="50"/>
      <c r="L10" s="50"/>
      <c r="M10" s="50"/>
      <c r="N10" s="57"/>
      <c r="O10" s="58"/>
      <c r="P10" s="85"/>
      <c r="Q10" s="2" t="s">
        <v>43</v>
      </c>
      <c r="R10" s="56"/>
      <c r="S10" s="50"/>
      <c r="T10" s="50"/>
      <c r="U10" s="50"/>
      <c r="V10" s="50"/>
      <c r="W10" s="50"/>
      <c r="X10" s="57"/>
      <c r="Y10" s="59"/>
      <c r="Z10" s="85"/>
      <c r="AA10" s="85"/>
      <c r="AB10" s="97"/>
      <c r="AC10" s="82"/>
      <c r="AD10" s="82"/>
      <c r="AE10" s="82"/>
      <c r="AF10" s="82"/>
      <c r="AG10" s="82"/>
      <c r="AH10" s="82"/>
      <c r="AI10" s="114"/>
      <c r="AJ10" s="114"/>
      <c r="AK10" s="85"/>
      <c r="AL10" s="85"/>
    </row>
    <row r="11" spans="2:38">
      <c r="B11" s="91"/>
      <c r="C11" s="93"/>
      <c r="D11" s="95"/>
      <c r="E11" s="103"/>
      <c r="F11" s="104"/>
      <c r="G11" s="2" t="s">
        <v>44</v>
      </c>
      <c r="H11" s="56"/>
      <c r="I11" s="50"/>
      <c r="J11" s="50"/>
      <c r="K11" s="50"/>
      <c r="L11" s="50"/>
      <c r="M11" s="50"/>
      <c r="N11" s="57"/>
      <c r="O11" s="58"/>
      <c r="P11" s="85"/>
      <c r="Q11" s="2" t="s">
        <v>44</v>
      </c>
      <c r="R11" s="56"/>
      <c r="S11" s="50"/>
      <c r="T11" s="50"/>
      <c r="U11" s="50"/>
      <c r="V11" s="50"/>
      <c r="W11" s="50"/>
      <c r="X11" s="57"/>
      <c r="Y11" s="59"/>
      <c r="Z11" s="85"/>
      <c r="AA11" s="85"/>
      <c r="AB11" s="97"/>
      <c r="AC11" s="82"/>
      <c r="AD11" s="82"/>
      <c r="AE11" s="82"/>
      <c r="AF11" s="82"/>
      <c r="AG11" s="82"/>
      <c r="AH11" s="82"/>
      <c r="AI11" s="114"/>
      <c r="AJ11" s="114"/>
      <c r="AK11" s="85"/>
      <c r="AL11" s="85"/>
    </row>
    <row r="12" spans="2:38">
      <c r="B12" s="91"/>
      <c r="C12" s="93"/>
      <c r="D12" s="95"/>
      <c r="E12" s="103"/>
      <c r="F12" s="104"/>
      <c r="G12" s="2" t="s">
        <v>45</v>
      </c>
      <c r="H12" s="56"/>
      <c r="I12" s="50"/>
      <c r="J12" s="50"/>
      <c r="K12" s="50"/>
      <c r="L12" s="50"/>
      <c r="M12" s="50"/>
      <c r="N12" s="57"/>
      <c r="O12" s="58"/>
      <c r="P12" s="85"/>
      <c r="Q12" s="2" t="s">
        <v>45</v>
      </c>
      <c r="R12" s="56"/>
      <c r="S12" s="50"/>
      <c r="T12" s="50"/>
      <c r="U12" s="50"/>
      <c r="V12" s="50"/>
      <c r="W12" s="50"/>
      <c r="X12" s="57"/>
      <c r="Y12" s="59"/>
      <c r="Z12" s="85"/>
      <c r="AA12" s="85"/>
      <c r="AB12" s="97"/>
      <c r="AC12" s="82"/>
      <c r="AD12" s="82"/>
      <c r="AE12" s="82"/>
      <c r="AF12" s="82"/>
      <c r="AG12" s="82"/>
      <c r="AH12" s="82"/>
      <c r="AI12" s="114"/>
      <c r="AJ12" s="114"/>
      <c r="AK12" s="85"/>
      <c r="AL12" s="85"/>
    </row>
    <row r="13" spans="2:38">
      <c r="B13" s="91"/>
      <c r="C13" s="93"/>
      <c r="D13" s="95"/>
      <c r="E13" s="103"/>
      <c r="F13" s="104"/>
      <c r="G13" s="2" t="s">
        <v>46</v>
      </c>
      <c r="H13" s="56"/>
      <c r="I13" s="50"/>
      <c r="J13" s="50"/>
      <c r="K13" s="50"/>
      <c r="L13" s="50"/>
      <c r="M13" s="50"/>
      <c r="N13" s="57"/>
      <c r="O13" s="58"/>
      <c r="P13" s="85"/>
      <c r="Q13" s="2" t="s">
        <v>46</v>
      </c>
      <c r="R13" s="56"/>
      <c r="S13" s="50"/>
      <c r="T13" s="50"/>
      <c r="U13" s="50"/>
      <c r="V13" s="50"/>
      <c r="W13" s="50"/>
      <c r="X13" s="57"/>
      <c r="Y13" s="59"/>
      <c r="Z13" s="85"/>
      <c r="AA13" s="85"/>
      <c r="AB13" s="97"/>
      <c r="AC13" s="82"/>
      <c r="AD13" s="82"/>
      <c r="AE13" s="82"/>
      <c r="AF13" s="82"/>
      <c r="AG13" s="82"/>
      <c r="AH13" s="82"/>
      <c r="AI13" s="114"/>
      <c r="AJ13" s="114"/>
      <c r="AK13" s="85"/>
      <c r="AL13" s="85"/>
    </row>
    <row r="14" spans="2:38">
      <c r="B14" s="91"/>
      <c r="C14" s="93"/>
      <c r="D14" s="95"/>
      <c r="E14" s="103"/>
      <c r="F14" s="104"/>
      <c r="G14" s="2" t="s">
        <v>47</v>
      </c>
      <c r="H14" s="56"/>
      <c r="I14" s="50"/>
      <c r="J14" s="50"/>
      <c r="K14" s="50"/>
      <c r="L14" s="50"/>
      <c r="M14" s="50"/>
      <c r="N14" s="57"/>
      <c r="O14" s="58"/>
      <c r="P14" s="85"/>
      <c r="Q14" s="2" t="s">
        <v>47</v>
      </c>
      <c r="R14" s="56"/>
      <c r="S14" s="50"/>
      <c r="T14" s="50"/>
      <c r="U14" s="50"/>
      <c r="V14" s="50"/>
      <c r="W14" s="50"/>
      <c r="X14" s="57"/>
      <c r="Y14" s="59"/>
      <c r="Z14" s="85"/>
      <c r="AA14" s="85"/>
      <c r="AB14" s="97"/>
      <c r="AC14" s="82"/>
      <c r="AD14" s="82"/>
      <c r="AE14" s="82"/>
      <c r="AF14" s="82"/>
      <c r="AG14" s="82"/>
      <c r="AH14" s="82"/>
      <c r="AI14" s="114"/>
      <c r="AJ14" s="114"/>
      <c r="AK14" s="85"/>
      <c r="AL14" s="85"/>
    </row>
    <row r="15" spans="2:38">
      <c r="B15" s="91"/>
      <c r="C15" s="93"/>
      <c r="D15" s="95"/>
      <c r="E15" s="103"/>
      <c r="F15" s="104"/>
      <c r="G15" s="2" t="s">
        <v>48</v>
      </c>
      <c r="H15" s="56"/>
      <c r="I15" s="50"/>
      <c r="J15" s="50"/>
      <c r="K15" s="50"/>
      <c r="L15" s="50"/>
      <c r="M15" s="50"/>
      <c r="N15" s="57"/>
      <c r="O15" s="58" t="str">
        <f t="shared" ref="O15:O21" si="0">IF(COUNTA(H15:N15)=0,"-",SUM(H15:N15))</f>
        <v>-</v>
      </c>
      <c r="P15" s="85"/>
      <c r="Q15" s="2" t="s">
        <v>48</v>
      </c>
      <c r="R15" s="56"/>
      <c r="S15" s="50"/>
      <c r="T15" s="50"/>
      <c r="U15" s="50"/>
      <c r="V15" s="50"/>
      <c r="W15" s="50"/>
      <c r="X15" s="57"/>
      <c r="Y15" s="59" t="str">
        <f t="shared" ref="Y15:Y16" si="1">IF(COUNTA(R15:X15)=0,"-",SUM(R15:X15))</f>
        <v>-</v>
      </c>
      <c r="Z15" s="85"/>
      <c r="AA15" s="85"/>
      <c r="AB15" s="97"/>
      <c r="AC15" s="82"/>
      <c r="AD15" s="82"/>
      <c r="AE15" s="82"/>
      <c r="AF15" s="82"/>
      <c r="AG15" s="82"/>
      <c r="AH15" s="82"/>
      <c r="AI15" s="114"/>
      <c r="AJ15" s="114"/>
      <c r="AK15" s="85"/>
      <c r="AL15" s="85"/>
    </row>
    <row r="16" spans="2:38" ht="15.75" thickBot="1">
      <c r="B16" s="91"/>
      <c r="C16" s="93"/>
      <c r="D16" s="95"/>
      <c r="E16" s="105"/>
      <c r="F16" s="106"/>
      <c r="G16" s="3" t="s">
        <v>49</v>
      </c>
      <c r="H16" s="60"/>
      <c r="I16" s="61"/>
      <c r="J16" s="61"/>
      <c r="K16" s="61"/>
      <c r="L16" s="61"/>
      <c r="M16" s="61"/>
      <c r="N16" s="62"/>
      <c r="O16" s="63" t="str">
        <f t="shared" si="0"/>
        <v>-</v>
      </c>
      <c r="P16" s="116"/>
      <c r="Q16" s="3" t="s">
        <v>49</v>
      </c>
      <c r="R16" s="64"/>
      <c r="S16" s="65"/>
      <c r="T16" s="65"/>
      <c r="U16" s="65"/>
      <c r="V16" s="65"/>
      <c r="W16" s="65"/>
      <c r="X16" s="66"/>
      <c r="Y16" s="67" t="str">
        <f t="shared" si="1"/>
        <v>-</v>
      </c>
      <c r="Z16" s="116"/>
      <c r="AA16" s="86"/>
      <c r="AB16" s="98"/>
      <c r="AC16" s="83"/>
      <c r="AD16" s="83"/>
      <c r="AE16" s="83"/>
      <c r="AF16" s="83"/>
      <c r="AG16" s="83"/>
      <c r="AH16" s="83"/>
      <c r="AI16" s="115"/>
      <c r="AJ16" s="115"/>
      <c r="AK16" s="85"/>
      <c r="AL16" s="86"/>
    </row>
    <row r="17" spans="2:38" ht="16.5" customHeight="1" thickTop="1">
      <c r="B17" s="90">
        <v>2</v>
      </c>
      <c r="C17" s="92" t="s">
        <v>39</v>
      </c>
      <c r="D17" s="94"/>
      <c r="E17" s="101"/>
      <c r="F17" s="102"/>
      <c r="G17" s="1" t="s">
        <v>40</v>
      </c>
      <c r="H17" s="51"/>
      <c r="I17" s="52"/>
      <c r="J17" s="52"/>
      <c r="K17" s="52"/>
      <c r="L17" s="52"/>
      <c r="M17" s="52"/>
      <c r="N17" s="52"/>
      <c r="O17" s="54" t="str">
        <f t="shared" si="0"/>
        <v>-</v>
      </c>
      <c r="P17" s="84">
        <f>IFERROR((SUM(O17:O26)-(MAX(O17:O26)+MIN(O17:O26)))/(COUNTIF(O17:O26,"&gt;0")-2),0)</f>
        <v>0</v>
      </c>
      <c r="Q17" s="1" t="s">
        <v>40</v>
      </c>
      <c r="R17" s="51"/>
      <c r="S17" s="51"/>
      <c r="T17" s="52"/>
      <c r="U17" s="52"/>
      <c r="V17" s="52"/>
      <c r="W17" s="52"/>
      <c r="X17" s="52"/>
      <c r="Y17" s="55"/>
      <c r="Z17" s="84">
        <f>IFERROR((SUM(Y17:Y26)-(MAX(Y17:Y26)+MIN(Y17:Y26)))/(COUNTIF(Y17:Y26,"&gt;0")-2),0)</f>
        <v>0</v>
      </c>
      <c r="AA17" s="84">
        <f>P17+Z17</f>
        <v>0</v>
      </c>
      <c r="AB17" s="96">
        <v>0</v>
      </c>
      <c r="AC17" s="81">
        <v>0</v>
      </c>
      <c r="AD17" s="81">
        <v>0</v>
      </c>
      <c r="AE17" s="81">
        <v>0</v>
      </c>
      <c r="AF17" s="81">
        <v>0</v>
      </c>
      <c r="AG17" s="81">
        <v>0</v>
      </c>
      <c r="AH17" s="81">
        <v>0</v>
      </c>
      <c r="AI17" s="113">
        <v>0</v>
      </c>
      <c r="AJ17" s="113">
        <v>0</v>
      </c>
      <c r="AK17" s="84">
        <f t="shared" ref="AK17" si="2">SUM(AB17:AJ26)</f>
        <v>0</v>
      </c>
      <c r="AL17" s="84">
        <f t="shared" ref="AL17" si="3">AA17-AK17</f>
        <v>0</v>
      </c>
    </row>
    <row r="18" spans="2:38">
      <c r="B18" s="91"/>
      <c r="C18" s="93"/>
      <c r="D18" s="95"/>
      <c r="E18" s="103"/>
      <c r="F18" s="104"/>
      <c r="G18" s="2" t="s">
        <v>41</v>
      </c>
      <c r="H18" s="56"/>
      <c r="I18" s="50"/>
      <c r="J18" s="50"/>
      <c r="K18" s="50"/>
      <c r="L18" s="50"/>
      <c r="M18" s="50"/>
      <c r="N18" s="50"/>
      <c r="O18" s="58" t="str">
        <f t="shared" si="0"/>
        <v>-</v>
      </c>
      <c r="P18" s="85"/>
      <c r="Q18" s="2" t="s">
        <v>41</v>
      </c>
      <c r="R18" s="56"/>
      <c r="S18" s="56"/>
      <c r="T18" s="50"/>
      <c r="U18" s="50"/>
      <c r="V18" s="50"/>
      <c r="W18" s="50"/>
      <c r="X18" s="50"/>
      <c r="Y18" s="59"/>
      <c r="Z18" s="85"/>
      <c r="AA18" s="85"/>
      <c r="AB18" s="97"/>
      <c r="AC18" s="82"/>
      <c r="AD18" s="82"/>
      <c r="AE18" s="82"/>
      <c r="AF18" s="82"/>
      <c r="AG18" s="82"/>
      <c r="AH18" s="82"/>
      <c r="AI18" s="114"/>
      <c r="AJ18" s="114"/>
      <c r="AK18" s="85"/>
      <c r="AL18" s="85"/>
    </row>
    <row r="19" spans="2:38">
      <c r="B19" s="91"/>
      <c r="C19" s="93"/>
      <c r="D19" s="95"/>
      <c r="E19" s="103"/>
      <c r="F19" s="104"/>
      <c r="G19" s="2" t="s">
        <v>42</v>
      </c>
      <c r="H19" s="56"/>
      <c r="I19" s="50"/>
      <c r="J19" s="50"/>
      <c r="K19" s="50"/>
      <c r="L19" s="50"/>
      <c r="M19" s="50"/>
      <c r="N19" s="50"/>
      <c r="O19" s="58" t="str">
        <f t="shared" si="0"/>
        <v>-</v>
      </c>
      <c r="P19" s="85"/>
      <c r="Q19" s="2" t="s">
        <v>42</v>
      </c>
      <c r="R19" s="56"/>
      <c r="S19" s="56"/>
      <c r="T19" s="50"/>
      <c r="U19" s="50"/>
      <c r="V19" s="50"/>
      <c r="W19" s="50"/>
      <c r="X19" s="50"/>
      <c r="Y19" s="59"/>
      <c r="Z19" s="85"/>
      <c r="AA19" s="85"/>
      <c r="AB19" s="97"/>
      <c r="AC19" s="82"/>
      <c r="AD19" s="82"/>
      <c r="AE19" s="82"/>
      <c r="AF19" s="82"/>
      <c r="AG19" s="82"/>
      <c r="AH19" s="82"/>
      <c r="AI19" s="114"/>
      <c r="AJ19" s="114"/>
      <c r="AK19" s="85"/>
      <c r="AL19" s="85"/>
    </row>
    <row r="20" spans="2:38">
      <c r="B20" s="91"/>
      <c r="C20" s="93"/>
      <c r="D20" s="95"/>
      <c r="E20" s="103"/>
      <c r="F20" s="104"/>
      <c r="G20" s="2" t="s">
        <v>43</v>
      </c>
      <c r="H20" s="56"/>
      <c r="I20" s="50"/>
      <c r="J20" s="50"/>
      <c r="K20" s="50"/>
      <c r="L20" s="50"/>
      <c r="M20" s="50"/>
      <c r="N20" s="50"/>
      <c r="O20" s="58" t="str">
        <f t="shared" si="0"/>
        <v>-</v>
      </c>
      <c r="P20" s="85"/>
      <c r="Q20" s="2" t="s">
        <v>43</v>
      </c>
      <c r="R20" s="56"/>
      <c r="S20" s="56"/>
      <c r="T20" s="50"/>
      <c r="U20" s="50"/>
      <c r="V20" s="50"/>
      <c r="W20" s="50"/>
      <c r="X20" s="50"/>
      <c r="Y20" s="59"/>
      <c r="Z20" s="85"/>
      <c r="AA20" s="85"/>
      <c r="AB20" s="97"/>
      <c r="AC20" s="82"/>
      <c r="AD20" s="82"/>
      <c r="AE20" s="82"/>
      <c r="AF20" s="82"/>
      <c r="AG20" s="82"/>
      <c r="AH20" s="82"/>
      <c r="AI20" s="114"/>
      <c r="AJ20" s="114"/>
      <c r="AK20" s="85"/>
      <c r="AL20" s="85"/>
    </row>
    <row r="21" spans="2:38">
      <c r="B21" s="91"/>
      <c r="C21" s="93"/>
      <c r="D21" s="95"/>
      <c r="E21" s="103"/>
      <c r="F21" s="104"/>
      <c r="G21" s="2" t="s">
        <v>44</v>
      </c>
      <c r="H21" s="56"/>
      <c r="I21" s="50"/>
      <c r="J21" s="50"/>
      <c r="K21" s="50"/>
      <c r="L21" s="50"/>
      <c r="M21" s="50"/>
      <c r="N21" s="50"/>
      <c r="O21" s="58" t="str">
        <f t="shared" si="0"/>
        <v>-</v>
      </c>
      <c r="P21" s="85"/>
      <c r="Q21" s="2" t="s">
        <v>44</v>
      </c>
      <c r="R21" s="56"/>
      <c r="S21" s="56"/>
      <c r="T21" s="50"/>
      <c r="U21" s="50"/>
      <c r="V21" s="50"/>
      <c r="W21" s="50"/>
      <c r="X21" s="50"/>
      <c r="Y21" s="59"/>
      <c r="Z21" s="85"/>
      <c r="AA21" s="85"/>
      <c r="AB21" s="97"/>
      <c r="AC21" s="82"/>
      <c r="AD21" s="82"/>
      <c r="AE21" s="82"/>
      <c r="AF21" s="82"/>
      <c r="AG21" s="82"/>
      <c r="AH21" s="82"/>
      <c r="AI21" s="114"/>
      <c r="AJ21" s="114"/>
      <c r="AK21" s="85"/>
      <c r="AL21" s="85"/>
    </row>
    <row r="22" spans="2:38">
      <c r="B22" s="91"/>
      <c r="C22" s="93"/>
      <c r="D22" s="95"/>
      <c r="E22" s="103"/>
      <c r="F22" s="104"/>
      <c r="G22" s="2" t="s">
        <v>45</v>
      </c>
      <c r="H22" s="56"/>
      <c r="I22" s="50"/>
      <c r="J22" s="50"/>
      <c r="K22" s="50"/>
      <c r="L22" s="50"/>
      <c r="M22" s="50"/>
      <c r="N22" s="50"/>
      <c r="O22" s="58" t="str">
        <f t="shared" ref="O22:O46" si="4">IF(COUNTA(H22:N22)=0,"-",SUM(H22:N22))</f>
        <v>-</v>
      </c>
      <c r="P22" s="85"/>
      <c r="Q22" s="2" t="s">
        <v>45</v>
      </c>
      <c r="R22" s="56"/>
      <c r="S22" s="56"/>
      <c r="T22" s="50"/>
      <c r="U22" s="50"/>
      <c r="V22" s="50"/>
      <c r="W22" s="50"/>
      <c r="X22" s="50"/>
      <c r="Y22" s="59"/>
      <c r="Z22" s="85"/>
      <c r="AA22" s="85"/>
      <c r="AB22" s="97"/>
      <c r="AC22" s="82"/>
      <c r="AD22" s="82"/>
      <c r="AE22" s="82"/>
      <c r="AF22" s="82"/>
      <c r="AG22" s="82"/>
      <c r="AH22" s="82"/>
      <c r="AI22" s="114"/>
      <c r="AJ22" s="114"/>
      <c r="AK22" s="85"/>
      <c r="AL22" s="85"/>
    </row>
    <row r="23" spans="2:38">
      <c r="B23" s="91"/>
      <c r="C23" s="93"/>
      <c r="D23" s="95"/>
      <c r="E23" s="103"/>
      <c r="F23" s="104"/>
      <c r="G23" s="2" t="s">
        <v>46</v>
      </c>
      <c r="H23" s="56"/>
      <c r="I23" s="50"/>
      <c r="J23" s="50"/>
      <c r="K23" s="50"/>
      <c r="L23" s="50"/>
      <c r="M23" s="50"/>
      <c r="N23" s="50"/>
      <c r="O23" s="58"/>
      <c r="P23" s="85"/>
      <c r="Q23" s="2" t="s">
        <v>46</v>
      </c>
      <c r="R23" s="56"/>
      <c r="S23" s="56"/>
      <c r="T23" s="50"/>
      <c r="U23" s="50"/>
      <c r="V23" s="50"/>
      <c r="W23" s="50"/>
      <c r="X23" s="50"/>
      <c r="Y23" s="59" t="str">
        <f t="shared" ref="Y23:Y46" si="5">IF(COUNTA(R23:X23)=0,"-",SUM(R23:X23))</f>
        <v>-</v>
      </c>
      <c r="Z23" s="85"/>
      <c r="AA23" s="85"/>
      <c r="AB23" s="97"/>
      <c r="AC23" s="82"/>
      <c r="AD23" s="82"/>
      <c r="AE23" s="82"/>
      <c r="AF23" s="82"/>
      <c r="AG23" s="82"/>
      <c r="AH23" s="82"/>
      <c r="AI23" s="114"/>
      <c r="AJ23" s="114"/>
      <c r="AK23" s="85"/>
      <c r="AL23" s="85"/>
    </row>
    <row r="24" spans="2:38">
      <c r="B24" s="91"/>
      <c r="C24" s="93"/>
      <c r="D24" s="95"/>
      <c r="E24" s="103"/>
      <c r="F24" s="104"/>
      <c r="G24" s="2" t="s">
        <v>47</v>
      </c>
      <c r="H24" s="56"/>
      <c r="I24" s="50"/>
      <c r="J24" s="50"/>
      <c r="K24" s="50"/>
      <c r="L24" s="50"/>
      <c r="M24" s="50"/>
      <c r="N24" s="50"/>
      <c r="O24" s="58" t="str">
        <f t="shared" si="4"/>
        <v>-</v>
      </c>
      <c r="P24" s="85"/>
      <c r="Q24" s="2" t="s">
        <v>47</v>
      </c>
      <c r="R24" s="56"/>
      <c r="S24" s="56"/>
      <c r="T24" s="50"/>
      <c r="U24" s="50"/>
      <c r="V24" s="50"/>
      <c r="W24" s="50"/>
      <c r="X24" s="50"/>
      <c r="Y24" s="59" t="str">
        <f t="shared" si="5"/>
        <v>-</v>
      </c>
      <c r="Z24" s="85"/>
      <c r="AA24" s="85"/>
      <c r="AB24" s="97"/>
      <c r="AC24" s="82"/>
      <c r="AD24" s="82"/>
      <c r="AE24" s="82"/>
      <c r="AF24" s="82"/>
      <c r="AG24" s="82"/>
      <c r="AH24" s="82"/>
      <c r="AI24" s="114"/>
      <c r="AJ24" s="114"/>
      <c r="AK24" s="85"/>
      <c r="AL24" s="85"/>
    </row>
    <row r="25" spans="2:38">
      <c r="B25" s="91"/>
      <c r="C25" s="93"/>
      <c r="D25" s="95"/>
      <c r="E25" s="103"/>
      <c r="F25" s="104"/>
      <c r="G25" s="2" t="s">
        <v>48</v>
      </c>
      <c r="H25" s="56"/>
      <c r="I25" s="50"/>
      <c r="J25" s="50"/>
      <c r="K25" s="50"/>
      <c r="L25" s="50"/>
      <c r="M25" s="50"/>
      <c r="N25" s="50"/>
      <c r="O25" s="58" t="str">
        <f t="shared" si="4"/>
        <v>-</v>
      </c>
      <c r="P25" s="85"/>
      <c r="Q25" s="2" t="s">
        <v>48</v>
      </c>
      <c r="R25" s="56"/>
      <c r="S25" s="56"/>
      <c r="T25" s="50"/>
      <c r="U25" s="50"/>
      <c r="V25" s="50"/>
      <c r="W25" s="50"/>
      <c r="X25" s="50"/>
      <c r="Y25" s="59" t="str">
        <f t="shared" si="5"/>
        <v>-</v>
      </c>
      <c r="Z25" s="85"/>
      <c r="AA25" s="85"/>
      <c r="AB25" s="97"/>
      <c r="AC25" s="82"/>
      <c r="AD25" s="82"/>
      <c r="AE25" s="82"/>
      <c r="AF25" s="82"/>
      <c r="AG25" s="82"/>
      <c r="AH25" s="82"/>
      <c r="AI25" s="114"/>
      <c r="AJ25" s="114"/>
      <c r="AK25" s="85"/>
      <c r="AL25" s="85"/>
    </row>
    <row r="26" spans="2:38" ht="15.75" thickBot="1">
      <c r="B26" s="91"/>
      <c r="C26" s="93"/>
      <c r="D26" s="95"/>
      <c r="E26" s="105"/>
      <c r="F26" s="106"/>
      <c r="G26" s="3" t="s">
        <v>49</v>
      </c>
      <c r="H26" s="60"/>
      <c r="I26" s="61"/>
      <c r="J26" s="61"/>
      <c r="K26" s="61"/>
      <c r="L26" s="61"/>
      <c r="M26" s="61"/>
      <c r="N26" s="61"/>
      <c r="O26" s="63" t="str">
        <f t="shared" si="4"/>
        <v>-</v>
      </c>
      <c r="P26" s="116"/>
      <c r="Q26" s="3" t="s">
        <v>49</v>
      </c>
      <c r="R26" s="68"/>
      <c r="S26" s="68"/>
      <c r="T26" s="65"/>
      <c r="U26" s="65"/>
      <c r="V26" s="65"/>
      <c r="W26" s="65"/>
      <c r="X26" s="65"/>
      <c r="Y26" s="67" t="str">
        <f t="shared" si="5"/>
        <v>-</v>
      </c>
      <c r="Z26" s="116"/>
      <c r="AA26" s="86"/>
      <c r="AB26" s="98"/>
      <c r="AC26" s="83"/>
      <c r="AD26" s="83"/>
      <c r="AE26" s="83"/>
      <c r="AF26" s="83"/>
      <c r="AG26" s="83"/>
      <c r="AH26" s="83"/>
      <c r="AI26" s="115"/>
      <c r="AJ26" s="115"/>
      <c r="AK26" s="85"/>
      <c r="AL26" s="86"/>
    </row>
    <row r="27" spans="2:38" ht="16.5" customHeight="1" thickTop="1">
      <c r="B27" s="90">
        <v>3</v>
      </c>
      <c r="C27" s="92" t="s">
        <v>39</v>
      </c>
      <c r="D27" s="94"/>
      <c r="E27" s="101"/>
      <c r="F27" s="102"/>
      <c r="G27" s="1" t="s">
        <v>40</v>
      </c>
      <c r="H27" s="51"/>
      <c r="I27" s="52"/>
      <c r="J27" s="52"/>
      <c r="K27" s="52"/>
      <c r="L27" s="52"/>
      <c r="M27" s="52"/>
      <c r="N27" s="52"/>
      <c r="O27" s="54" t="str">
        <f t="shared" si="4"/>
        <v>-</v>
      </c>
      <c r="P27" s="84">
        <f>IFERROR((SUM(O27:O36)-(MAX(O27:O36)+MIN(O27:O36)))/(COUNTIF(O27:O36,"&gt;0")-2),0)</f>
        <v>0</v>
      </c>
      <c r="Q27" s="1" t="s">
        <v>40</v>
      </c>
      <c r="R27" s="51"/>
      <c r="S27" s="51"/>
      <c r="T27" s="52"/>
      <c r="U27" s="52"/>
      <c r="V27" s="52"/>
      <c r="W27" s="52"/>
      <c r="X27" s="52"/>
      <c r="Y27" s="55"/>
      <c r="Z27" s="84">
        <f>IFERROR((SUM(Y27:Y36)-(MAX(Y27:Y36)+MIN(Y27:Y36)))/(COUNTIF(Y27:Y36,"&gt;0")-2),0)</f>
        <v>0</v>
      </c>
      <c r="AA27" s="84">
        <f>P27+Z27</f>
        <v>0</v>
      </c>
      <c r="AB27" s="96">
        <v>0</v>
      </c>
      <c r="AC27" s="81">
        <v>0</v>
      </c>
      <c r="AD27" s="81">
        <v>0</v>
      </c>
      <c r="AE27" s="81">
        <v>0</v>
      </c>
      <c r="AF27" s="81">
        <v>0</v>
      </c>
      <c r="AG27" s="81">
        <v>0</v>
      </c>
      <c r="AH27" s="81">
        <v>0</v>
      </c>
      <c r="AI27" s="113">
        <v>0</v>
      </c>
      <c r="AJ27" s="113">
        <v>0</v>
      </c>
      <c r="AK27" s="84">
        <f t="shared" ref="AK27" si="6">SUM(AB27:AJ36)</f>
        <v>0</v>
      </c>
      <c r="AL27" s="84">
        <f t="shared" ref="AL27" si="7">AA27-AK27</f>
        <v>0</v>
      </c>
    </row>
    <row r="28" spans="2:38">
      <c r="B28" s="91"/>
      <c r="C28" s="93"/>
      <c r="D28" s="95"/>
      <c r="E28" s="103"/>
      <c r="F28" s="104"/>
      <c r="G28" s="2" t="s">
        <v>41</v>
      </c>
      <c r="H28" s="56"/>
      <c r="I28" s="50"/>
      <c r="J28" s="50"/>
      <c r="K28" s="50"/>
      <c r="L28" s="50"/>
      <c r="M28" s="50"/>
      <c r="N28" s="50"/>
      <c r="O28" s="58" t="str">
        <f t="shared" si="4"/>
        <v>-</v>
      </c>
      <c r="P28" s="85"/>
      <c r="Q28" s="2" t="s">
        <v>41</v>
      </c>
      <c r="R28" s="56"/>
      <c r="S28" s="56"/>
      <c r="T28" s="50"/>
      <c r="U28" s="50"/>
      <c r="V28" s="50"/>
      <c r="W28" s="50"/>
      <c r="X28" s="50"/>
      <c r="Y28" s="59"/>
      <c r="Z28" s="85"/>
      <c r="AA28" s="85"/>
      <c r="AB28" s="97"/>
      <c r="AC28" s="82"/>
      <c r="AD28" s="82"/>
      <c r="AE28" s="82"/>
      <c r="AF28" s="82"/>
      <c r="AG28" s="82"/>
      <c r="AH28" s="82"/>
      <c r="AI28" s="114"/>
      <c r="AJ28" s="114"/>
      <c r="AK28" s="85"/>
      <c r="AL28" s="85"/>
    </row>
    <row r="29" spans="2:38">
      <c r="B29" s="91"/>
      <c r="C29" s="93"/>
      <c r="D29" s="95"/>
      <c r="E29" s="103"/>
      <c r="F29" s="104"/>
      <c r="G29" s="2" t="s">
        <v>42</v>
      </c>
      <c r="H29" s="56"/>
      <c r="I29" s="50"/>
      <c r="J29" s="50"/>
      <c r="K29" s="50"/>
      <c r="L29" s="50"/>
      <c r="M29" s="50"/>
      <c r="N29" s="50"/>
      <c r="O29" s="58" t="str">
        <f t="shared" si="4"/>
        <v>-</v>
      </c>
      <c r="P29" s="85"/>
      <c r="Q29" s="2" t="s">
        <v>42</v>
      </c>
      <c r="R29" s="56"/>
      <c r="S29" s="56"/>
      <c r="T29" s="50"/>
      <c r="U29" s="50"/>
      <c r="V29" s="50"/>
      <c r="W29" s="50"/>
      <c r="X29" s="50"/>
      <c r="Y29" s="59"/>
      <c r="Z29" s="85"/>
      <c r="AA29" s="85"/>
      <c r="AB29" s="97"/>
      <c r="AC29" s="82"/>
      <c r="AD29" s="82"/>
      <c r="AE29" s="82"/>
      <c r="AF29" s="82"/>
      <c r="AG29" s="82"/>
      <c r="AH29" s="82"/>
      <c r="AI29" s="114"/>
      <c r="AJ29" s="114"/>
      <c r="AK29" s="85"/>
      <c r="AL29" s="85"/>
    </row>
    <row r="30" spans="2:38">
      <c r="B30" s="91"/>
      <c r="C30" s="93"/>
      <c r="D30" s="95"/>
      <c r="E30" s="103"/>
      <c r="F30" s="104"/>
      <c r="G30" s="2" t="s">
        <v>43</v>
      </c>
      <c r="H30" s="56"/>
      <c r="I30" s="50"/>
      <c r="J30" s="50"/>
      <c r="K30" s="50"/>
      <c r="L30" s="50"/>
      <c r="M30" s="50"/>
      <c r="N30" s="50"/>
      <c r="O30" s="58" t="str">
        <f t="shared" si="4"/>
        <v>-</v>
      </c>
      <c r="P30" s="85"/>
      <c r="Q30" s="2" t="s">
        <v>43</v>
      </c>
      <c r="R30" s="56"/>
      <c r="S30" s="56"/>
      <c r="T30" s="50"/>
      <c r="U30" s="50"/>
      <c r="V30" s="50"/>
      <c r="W30" s="50"/>
      <c r="X30" s="50"/>
      <c r="Y30" s="59"/>
      <c r="Z30" s="85"/>
      <c r="AA30" s="85"/>
      <c r="AB30" s="97"/>
      <c r="AC30" s="82"/>
      <c r="AD30" s="82"/>
      <c r="AE30" s="82"/>
      <c r="AF30" s="82"/>
      <c r="AG30" s="82"/>
      <c r="AH30" s="82"/>
      <c r="AI30" s="114"/>
      <c r="AJ30" s="114"/>
      <c r="AK30" s="85"/>
      <c r="AL30" s="85"/>
    </row>
    <row r="31" spans="2:38">
      <c r="B31" s="91"/>
      <c r="C31" s="93"/>
      <c r="D31" s="95"/>
      <c r="E31" s="103"/>
      <c r="F31" s="104"/>
      <c r="G31" s="2" t="s">
        <v>44</v>
      </c>
      <c r="H31" s="56"/>
      <c r="I31" s="50"/>
      <c r="J31" s="50"/>
      <c r="K31" s="50"/>
      <c r="L31" s="50"/>
      <c r="M31" s="50"/>
      <c r="N31" s="50"/>
      <c r="O31" s="58" t="str">
        <f t="shared" si="4"/>
        <v>-</v>
      </c>
      <c r="P31" s="85"/>
      <c r="Q31" s="2" t="s">
        <v>44</v>
      </c>
      <c r="R31" s="56"/>
      <c r="S31" s="56"/>
      <c r="T31" s="50"/>
      <c r="U31" s="50"/>
      <c r="V31" s="50"/>
      <c r="W31" s="50"/>
      <c r="X31" s="50"/>
      <c r="Y31" s="59"/>
      <c r="Z31" s="85"/>
      <c r="AA31" s="85"/>
      <c r="AB31" s="97"/>
      <c r="AC31" s="82"/>
      <c r="AD31" s="82"/>
      <c r="AE31" s="82"/>
      <c r="AF31" s="82"/>
      <c r="AG31" s="82"/>
      <c r="AH31" s="82"/>
      <c r="AI31" s="114"/>
      <c r="AJ31" s="114"/>
      <c r="AK31" s="85"/>
      <c r="AL31" s="85"/>
    </row>
    <row r="32" spans="2:38">
      <c r="B32" s="91"/>
      <c r="C32" s="93"/>
      <c r="D32" s="95"/>
      <c r="E32" s="103"/>
      <c r="F32" s="104"/>
      <c r="G32" s="2" t="s">
        <v>45</v>
      </c>
      <c r="H32" s="56"/>
      <c r="I32" s="50"/>
      <c r="J32" s="50"/>
      <c r="K32" s="50"/>
      <c r="L32" s="50"/>
      <c r="M32" s="50"/>
      <c r="N32" s="50"/>
      <c r="O32" s="58" t="str">
        <f t="shared" si="4"/>
        <v>-</v>
      </c>
      <c r="P32" s="85"/>
      <c r="Q32" s="2" t="s">
        <v>45</v>
      </c>
      <c r="R32" s="56"/>
      <c r="S32" s="56"/>
      <c r="T32" s="50"/>
      <c r="U32" s="50"/>
      <c r="V32" s="50"/>
      <c r="W32" s="50"/>
      <c r="X32" s="50"/>
      <c r="Y32" s="59"/>
      <c r="Z32" s="85"/>
      <c r="AA32" s="85"/>
      <c r="AB32" s="97"/>
      <c r="AC32" s="82"/>
      <c r="AD32" s="82"/>
      <c r="AE32" s="82"/>
      <c r="AF32" s="82"/>
      <c r="AG32" s="82"/>
      <c r="AH32" s="82"/>
      <c r="AI32" s="114"/>
      <c r="AJ32" s="114"/>
      <c r="AK32" s="85"/>
      <c r="AL32" s="85"/>
    </row>
    <row r="33" spans="2:38">
      <c r="B33" s="91"/>
      <c r="C33" s="93"/>
      <c r="D33" s="95"/>
      <c r="E33" s="103"/>
      <c r="F33" s="104"/>
      <c r="G33" s="2" t="s">
        <v>46</v>
      </c>
      <c r="H33" s="56"/>
      <c r="I33" s="50"/>
      <c r="J33" s="50"/>
      <c r="K33" s="50"/>
      <c r="L33" s="50"/>
      <c r="M33" s="50"/>
      <c r="N33" s="50"/>
      <c r="O33" s="58" t="str">
        <f t="shared" si="4"/>
        <v>-</v>
      </c>
      <c r="P33" s="85"/>
      <c r="Q33" s="2" t="s">
        <v>46</v>
      </c>
      <c r="R33" s="56"/>
      <c r="S33" s="56"/>
      <c r="T33" s="50"/>
      <c r="U33" s="50"/>
      <c r="V33" s="50"/>
      <c r="W33" s="50"/>
      <c r="X33" s="50"/>
      <c r="Y33" s="59"/>
      <c r="Z33" s="85"/>
      <c r="AA33" s="85"/>
      <c r="AB33" s="97"/>
      <c r="AC33" s="82"/>
      <c r="AD33" s="82"/>
      <c r="AE33" s="82"/>
      <c r="AF33" s="82"/>
      <c r="AG33" s="82"/>
      <c r="AH33" s="82"/>
      <c r="AI33" s="114"/>
      <c r="AJ33" s="114"/>
      <c r="AK33" s="85"/>
      <c r="AL33" s="85"/>
    </row>
    <row r="34" spans="2:38">
      <c r="B34" s="91"/>
      <c r="C34" s="93"/>
      <c r="D34" s="95"/>
      <c r="E34" s="103"/>
      <c r="F34" s="104"/>
      <c r="G34" s="2" t="s">
        <v>47</v>
      </c>
      <c r="H34" s="56"/>
      <c r="I34" s="50"/>
      <c r="J34" s="50"/>
      <c r="K34" s="50"/>
      <c r="L34" s="50"/>
      <c r="M34" s="50"/>
      <c r="N34" s="50"/>
      <c r="O34" s="58" t="str">
        <f t="shared" si="4"/>
        <v>-</v>
      </c>
      <c r="P34" s="85"/>
      <c r="Q34" s="2" t="s">
        <v>47</v>
      </c>
      <c r="R34" s="56"/>
      <c r="S34" s="56"/>
      <c r="T34" s="50"/>
      <c r="U34" s="50"/>
      <c r="V34" s="50"/>
      <c r="W34" s="50"/>
      <c r="X34" s="50"/>
      <c r="Y34" s="59"/>
      <c r="Z34" s="85"/>
      <c r="AA34" s="85"/>
      <c r="AB34" s="97"/>
      <c r="AC34" s="82"/>
      <c r="AD34" s="82"/>
      <c r="AE34" s="82"/>
      <c r="AF34" s="82"/>
      <c r="AG34" s="82"/>
      <c r="AH34" s="82"/>
      <c r="AI34" s="114"/>
      <c r="AJ34" s="114"/>
      <c r="AK34" s="85"/>
      <c r="AL34" s="85"/>
    </row>
    <row r="35" spans="2:38">
      <c r="B35" s="91"/>
      <c r="C35" s="93"/>
      <c r="D35" s="95"/>
      <c r="E35" s="103"/>
      <c r="F35" s="104"/>
      <c r="G35" s="2" t="s">
        <v>48</v>
      </c>
      <c r="H35" s="56"/>
      <c r="I35" s="50"/>
      <c r="J35" s="50"/>
      <c r="K35" s="50"/>
      <c r="L35" s="50"/>
      <c r="M35" s="50"/>
      <c r="N35" s="50"/>
      <c r="O35" s="58" t="str">
        <f t="shared" si="4"/>
        <v>-</v>
      </c>
      <c r="P35" s="85"/>
      <c r="Q35" s="2" t="s">
        <v>48</v>
      </c>
      <c r="R35" s="56"/>
      <c r="S35" s="56"/>
      <c r="T35" s="50"/>
      <c r="U35" s="50"/>
      <c r="V35" s="50"/>
      <c r="W35" s="50"/>
      <c r="X35" s="50"/>
      <c r="Y35" s="59" t="str">
        <f t="shared" si="5"/>
        <v>-</v>
      </c>
      <c r="Z35" s="85"/>
      <c r="AA35" s="85"/>
      <c r="AB35" s="97"/>
      <c r="AC35" s="82"/>
      <c r="AD35" s="82"/>
      <c r="AE35" s="82"/>
      <c r="AF35" s="82"/>
      <c r="AG35" s="82"/>
      <c r="AH35" s="82"/>
      <c r="AI35" s="114"/>
      <c r="AJ35" s="114"/>
      <c r="AK35" s="85"/>
      <c r="AL35" s="85"/>
    </row>
    <row r="36" spans="2:38" ht="15.75" thickBot="1">
      <c r="B36" s="91"/>
      <c r="C36" s="93"/>
      <c r="D36" s="95"/>
      <c r="E36" s="105"/>
      <c r="F36" s="106"/>
      <c r="G36" s="3" t="s">
        <v>49</v>
      </c>
      <c r="H36" s="60"/>
      <c r="I36" s="61"/>
      <c r="J36" s="61"/>
      <c r="K36" s="61"/>
      <c r="L36" s="61"/>
      <c r="M36" s="61"/>
      <c r="N36" s="61"/>
      <c r="O36" s="63" t="str">
        <f t="shared" si="4"/>
        <v>-</v>
      </c>
      <c r="P36" s="116"/>
      <c r="Q36" s="3" t="s">
        <v>49</v>
      </c>
      <c r="R36" s="56"/>
      <c r="S36" s="56"/>
      <c r="T36" s="50"/>
      <c r="U36" s="50"/>
      <c r="V36" s="50"/>
      <c r="W36" s="50"/>
      <c r="X36" s="50"/>
      <c r="Y36" s="67" t="str">
        <f t="shared" si="5"/>
        <v>-</v>
      </c>
      <c r="Z36" s="116"/>
      <c r="AA36" s="86"/>
      <c r="AB36" s="98"/>
      <c r="AC36" s="83"/>
      <c r="AD36" s="83"/>
      <c r="AE36" s="83"/>
      <c r="AF36" s="83"/>
      <c r="AG36" s="83"/>
      <c r="AH36" s="83"/>
      <c r="AI36" s="115"/>
      <c r="AJ36" s="115"/>
      <c r="AK36" s="85"/>
      <c r="AL36" s="86"/>
    </row>
    <row r="37" spans="2:38" ht="16.5" customHeight="1" thickTop="1">
      <c r="B37" s="90">
        <v>4</v>
      </c>
      <c r="C37" s="92" t="s">
        <v>39</v>
      </c>
      <c r="D37" s="94"/>
      <c r="E37" s="101"/>
      <c r="F37" s="102"/>
      <c r="G37" s="1" t="s">
        <v>40</v>
      </c>
      <c r="H37" s="51"/>
      <c r="I37" s="52"/>
      <c r="J37" s="52"/>
      <c r="K37" s="52"/>
      <c r="L37" s="52"/>
      <c r="M37" s="52"/>
      <c r="N37" s="52"/>
      <c r="O37" s="54"/>
      <c r="P37" s="84">
        <f>IFERROR((SUM(O37:O46)-(MAX(O37:O46)+MIN(O37:O46)))/(COUNTIF(O37:O46,"&gt;0")-2),0)</f>
        <v>0</v>
      </c>
      <c r="Q37" s="1" t="s">
        <v>40</v>
      </c>
      <c r="R37" s="51"/>
      <c r="S37" s="51"/>
      <c r="T37" s="52"/>
      <c r="U37" s="52"/>
      <c r="V37" s="52"/>
      <c r="W37" s="52"/>
      <c r="X37" s="52"/>
      <c r="Y37" s="55"/>
      <c r="Z37" s="84">
        <f>IFERROR((SUM(Y37:Y46)-(MAX(Y37:Y46)+MIN(Y37:Y46)))/(COUNTIF(Y37:Y46,"&gt;0")-2),0)</f>
        <v>0</v>
      </c>
      <c r="AA37" s="84">
        <f>P37+Z37</f>
        <v>0</v>
      </c>
      <c r="AB37" s="96">
        <v>0</v>
      </c>
      <c r="AC37" s="81">
        <v>0</v>
      </c>
      <c r="AD37" s="81">
        <v>0</v>
      </c>
      <c r="AE37" s="81">
        <v>0</v>
      </c>
      <c r="AF37" s="81">
        <v>0</v>
      </c>
      <c r="AG37" s="81">
        <v>0</v>
      </c>
      <c r="AH37" s="81">
        <v>0</v>
      </c>
      <c r="AI37" s="113">
        <v>0</v>
      </c>
      <c r="AJ37" s="113">
        <v>0</v>
      </c>
      <c r="AK37" s="84">
        <f t="shared" ref="AK37" si="8">SUM(AB37:AJ46)</f>
        <v>0</v>
      </c>
      <c r="AL37" s="84">
        <f t="shared" ref="AL37" si="9">AA37-AK37</f>
        <v>0</v>
      </c>
    </row>
    <row r="38" spans="2:38">
      <c r="B38" s="91"/>
      <c r="C38" s="93"/>
      <c r="D38" s="95"/>
      <c r="E38" s="103"/>
      <c r="F38" s="104"/>
      <c r="G38" s="2" t="s">
        <v>41</v>
      </c>
      <c r="H38" s="56"/>
      <c r="I38" s="50"/>
      <c r="J38" s="50"/>
      <c r="K38" s="50"/>
      <c r="L38" s="50"/>
      <c r="M38" s="50"/>
      <c r="N38" s="50"/>
      <c r="O38" s="58"/>
      <c r="P38" s="85"/>
      <c r="Q38" s="2" t="s">
        <v>41</v>
      </c>
      <c r="R38" s="56"/>
      <c r="S38" s="56"/>
      <c r="T38" s="50"/>
      <c r="U38" s="50"/>
      <c r="V38" s="50"/>
      <c r="W38" s="50"/>
      <c r="X38" s="50"/>
      <c r="Y38" s="59"/>
      <c r="Z38" s="85"/>
      <c r="AA38" s="85"/>
      <c r="AB38" s="97"/>
      <c r="AC38" s="82"/>
      <c r="AD38" s="82"/>
      <c r="AE38" s="82"/>
      <c r="AF38" s="82"/>
      <c r="AG38" s="82"/>
      <c r="AH38" s="82"/>
      <c r="AI38" s="114"/>
      <c r="AJ38" s="114"/>
      <c r="AK38" s="85"/>
      <c r="AL38" s="85"/>
    </row>
    <row r="39" spans="2:38">
      <c r="B39" s="91"/>
      <c r="C39" s="93"/>
      <c r="D39" s="95"/>
      <c r="E39" s="103"/>
      <c r="F39" s="104"/>
      <c r="G39" s="2" t="s">
        <v>42</v>
      </c>
      <c r="H39" s="56"/>
      <c r="I39" s="50"/>
      <c r="J39" s="50"/>
      <c r="K39" s="50"/>
      <c r="L39" s="50"/>
      <c r="M39" s="50"/>
      <c r="N39" s="50"/>
      <c r="O39" s="58"/>
      <c r="P39" s="85"/>
      <c r="Q39" s="2" t="s">
        <v>42</v>
      </c>
      <c r="R39" s="56"/>
      <c r="S39" s="56"/>
      <c r="T39" s="50"/>
      <c r="U39" s="50"/>
      <c r="V39" s="50"/>
      <c r="W39" s="50"/>
      <c r="X39" s="50"/>
      <c r="Y39" s="59"/>
      <c r="Z39" s="85"/>
      <c r="AA39" s="85"/>
      <c r="AB39" s="97"/>
      <c r="AC39" s="82"/>
      <c r="AD39" s="82"/>
      <c r="AE39" s="82"/>
      <c r="AF39" s="82"/>
      <c r="AG39" s="82"/>
      <c r="AH39" s="82"/>
      <c r="AI39" s="114"/>
      <c r="AJ39" s="114"/>
      <c r="AK39" s="85"/>
      <c r="AL39" s="85"/>
    </row>
    <row r="40" spans="2:38">
      <c r="B40" s="91"/>
      <c r="C40" s="93"/>
      <c r="D40" s="95"/>
      <c r="E40" s="103"/>
      <c r="F40" s="104"/>
      <c r="G40" s="2" t="s">
        <v>43</v>
      </c>
      <c r="H40" s="56"/>
      <c r="I40" s="50"/>
      <c r="J40" s="50"/>
      <c r="K40" s="50"/>
      <c r="L40" s="50"/>
      <c r="M40" s="50"/>
      <c r="N40" s="50"/>
      <c r="O40" s="58"/>
      <c r="P40" s="85"/>
      <c r="Q40" s="2" t="s">
        <v>43</v>
      </c>
      <c r="R40" s="56"/>
      <c r="S40" s="56"/>
      <c r="T40" s="50"/>
      <c r="U40" s="50"/>
      <c r="V40" s="50"/>
      <c r="W40" s="50"/>
      <c r="X40" s="50"/>
      <c r="Y40" s="59"/>
      <c r="Z40" s="85"/>
      <c r="AA40" s="85"/>
      <c r="AB40" s="97"/>
      <c r="AC40" s="82"/>
      <c r="AD40" s="82"/>
      <c r="AE40" s="82"/>
      <c r="AF40" s="82"/>
      <c r="AG40" s="82"/>
      <c r="AH40" s="82"/>
      <c r="AI40" s="114"/>
      <c r="AJ40" s="114"/>
      <c r="AK40" s="85"/>
      <c r="AL40" s="85"/>
    </row>
    <row r="41" spans="2:38">
      <c r="B41" s="91"/>
      <c r="C41" s="93"/>
      <c r="D41" s="95"/>
      <c r="E41" s="103"/>
      <c r="F41" s="104"/>
      <c r="G41" s="2" t="s">
        <v>44</v>
      </c>
      <c r="H41" s="56"/>
      <c r="I41" s="50"/>
      <c r="J41" s="50"/>
      <c r="K41" s="50"/>
      <c r="L41" s="50"/>
      <c r="M41" s="50"/>
      <c r="N41" s="50"/>
      <c r="O41" s="58"/>
      <c r="P41" s="85"/>
      <c r="Q41" s="2" t="s">
        <v>44</v>
      </c>
      <c r="R41" s="56"/>
      <c r="S41" s="56"/>
      <c r="T41" s="50"/>
      <c r="U41" s="50"/>
      <c r="V41" s="50"/>
      <c r="W41" s="50"/>
      <c r="X41" s="50"/>
      <c r="Y41" s="59"/>
      <c r="Z41" s="85"/>
      <c r="AA41" s="85"/>
      <c r="AB41" s="97"/>
      <c r="AC41" s="82"/>
      <c r="AD41" s="82"/>
      <c r="AE41" s="82"/>
      <c r="AF41" s="82"/>
      <c r="AG41" s="82"/>
      <c r="AH41" s="82"/>
      <c r="AI41" s="114"/>
      <c r="AJ41" s="114"/>
      <c r="AK41" s="85"/>
      <c r="AL41" s="85"/>
    </row>
    <row r="42" spans="2:38">
      <c r="B42" s="91"/>
      <c r="C42" s="93"/>
      <c r="D42" s="95"/>
      <c r="E42" s="103"/>
      <c r="F42" s="104"/>
      <c r="G42" s="2" t="s">
        <v>45</v>
      </c>
      <c r="H42" s="56"/>
      <c r="I42" s="50"/>
      <c r="J42" s="50"/>
      <c r="K42" s="50"/>
      <c r="L42" s="50"/>
      <c r="M42" s="50"/>
      <c r="N42" s="50"/>
      <c r="O42" s="58"/>
      <c r="P42" s="85"/>
      <c r="Q42" s="2" t="s">
        <v>45</v>
      </c>
      <c r="R42" s="56"/>
      <c r="S42" s="56"/>
      <c r="T42" s="50"/>
      <c r="U42" s="50"/>
      <c r="V42" s="50"/>
      <c r="W42" s="50"/>
      <c r="X42" s="50"/>
      <c r="Y42" s="59"/>
      <c r="Z42" s="85"/>
      <c r="AA42" s="85"/>
      <c r="AB42" s="97"/>
      <c r="AC42" s="82"/>
      <c r="AD42" s="82"/>
      <c r="AE42" s="82"/>
      <c r="AF42" s="82"/>
      <c r="AG42" s="82"/>
      <c r="AH42" s="82"/>
      <c r="AI42" s="114"/>
      <c r="AJ42" s="114"/>
      <c r="AK42" s="85"/>
      <c r="AL42" s="85"/>
    </row>
    <row r="43" spans="2:38">
      <c r="B43" s="91"/>
      <c r="C43" s="93"/>
      <c r="D43" s="95"/>
      <c r="E43" s="103"/>
      <c r="F43" s="104"/>
      <c r="G43" s="2" t="s">
        <v>46</v>
      </c>
      <c r="H43" s="56"/>
      <c r="I43" s="50"/>
      <c r="J43" s="50"/>
      <c r="K43" s="50"/>
      <c r="L43" s="50"/>
      <c r="M43" s="50"/>
      <c r="N43" s="50"/>
      <c r="O43" s="58"/>
      <c r="P43" s="85"/>
      <c r="Q43" s="2" t="s">
        <v>46</v>
      </c>
      <c r="R43" s="69"/>
      <c r="S43" s="56"/>
      <c r="T43" s="50"/>
      <c r="U43" s="50"/>
      <c r="V43" s="50"/>
      <c r="W43" s="50"/>
      <c r="X43" s="50"/>
      <c r="Y43" s="59"/>
      <c r="Z43" s="85"/>
      <c r="AA43" s="85"/>
      <c r="AB43" s="97"/>
      <c r="AC43" s="82"/>
      <c r="AD43" s="82"/>
      <c r="AE43" s="82"/>
      <c r="AF43" s="82"/>
      <c r="AG43" s="82"/>
      <c r="AH43" s="82"/>
      <c r="AI43" s="114"/>
      <c r="AJ43" s="114"/>
      <c r="AK43" s="85"/>
      <c r="AL43" s="85"/>
    </row>
    <row r="44" spans="2:38">
      <c r="B44" s="91"/>
      <c r="C44" s="93"/>
      <c r="D44" s="95"/>
      <c r="E44" s="103"/>
      <c r="F44" s="104"/>
      <c r="G44" s="2" t="s">
        <v>47</v>
      </c>
      <c r="H44" s="56"/>
      <c r="I44" s="50"/>
      <c r="J44" s="50"/>
      <c r="K44" s="50"/>
      <c r="L44" s="50"/>
      <c r="M44" s="50"/>
      <c r="N44" s="50"/>
      <c r="O44" s="58" t="str">
        <f t="shared" si="4"/>
        <v>-</v>
      </c>
      <c r="P44" s="85"/>
      <c r="Q44" s="2" t="s">
        <v>47</v>
      </c>
      <c r="R44" s="56"/>
      <c r="S44" s="56"/>
      <c r="T44" s="50"/>
      <c r="U44" s="50"/>
      <c r="V44" s="50"/>
      <c r="W44" s="50"/>
      <c r="X44" s="50"/>
      <c r="Y44" s="59" t="str">
        <f t="shared" si="5"/>
        <v>-</v>
      </c>
      <c r="Z44" s="85"/>
      <c r="AA44" s="85"/>
      <c r="AB44" s="97"/>
      <c r="AC44" s="82"/>
      <c r="AD44" s="82"/>
      <c r="AE44" s="82"/>
      <c r="AF44" s="82"/>
      <c r="AG44" s="82"/>
      <c r="AH44" s="82"/>
      <c r="AI44" s="114"/>
      <c r="AJ44" s="114"/>
      <c r="AK44" s="85"/>
      <c r="AL44" s="85"/>
    </row>
    <row r="45" spans="2:38">
      <c r="B45" s="91"/>
      <c r="C45" s="93"/>
      <c r="D45" s="95"/>
      <c r="E45" s="103"/>
      <c r="F45" s="104"/>
      <c r="G45" s="2" t="s">
        <v>48</v>
      </c>
      <c r="H45" s="56"/>
      <c r="I45" s="50"/>
      <c r="J45" s="50"/>
      <c r="K45" s="50"/>
      <c r="L45" s="50"/>
      <c r="M45" s="50"/>
      <c r="N45" s="50"/>
      <c r="O45" s="58" t="str">
        <f t="shared" si="4"/>
        <v>-</v>
      </c>
      <c r="P45" s="85"/>
      <c r="Q45" s="2" t="s">
        <v>48</v>
      </c>
      <c r="R45" s="56"/>
      <c r="S45" s="56"/>
      <c r="T45" s="50"/>
      <c r="U45" s="50"/>
      <c r="V45" s="50"/>
      <c r="W45" s="50"/>
      <c r="X45" s="50"/>
      <c r="Y45" s="59" t="str">
        <f t="shared" si="5"/>
        <v>-</v>
      </c>
      <c r="Z45" s="85"/>
      <c r="AA45" s="85"/>
      <c r="AB45" s="97"/>
      <c r="AC45" s="82"/>
      <c r="AD45" s="82"/>
      <c r="AE45" s="82"/>
      <c r="AF45" s="82"/>
      <c r="AG45" s="82"/>
      <c r="AH45" s="82"/>
      <c r="AI45" s="114"/>
      <c r="AJ45" s="114"/>
      <c r="AK45" s="85"/>
      <c r="AL45" s="85"/>
    </row>
    <row r="46" spans="2:38" ht="15.75" thickBot="1">
      <c r="B46" s="117"/>
      <c r="C46" s="118"/>
      <c r="D46" s="119"/>
      <c r="E46" s="105"/>
      <c r="F46" s="106"/>
      <c r="G46" s="3" t="s">
        <v>49</v>
      </c>
      <c r="H46" s="68"/>
      <c r="I46" s="65"/>
      <c r="J46" s="65"/>
      <c r="K46" s="65"/>
      <c r="L46" s="65"/>
      <c r="M46" s="65"/>
      <c r="N46" s="65"/>
      <c r="O46" s="63" t="str">
        <f t="shared" si="4"/>
        <v>-</v>
      </c>
      <c r="P46" s="86"/>
      <c r="Q46" s="3" t="s">
        <v>49</v>
      </c>
      <c r="R46" s="68"/>
      <c r="S46" s="68"/>
      <c r="T46" s="65"/>
      <c r="U46" s="65"/>
      <c r="V46" s="65"/>
      <c r="W46" s="65"/>
      <c r="X46" s="65"/>
      <c r="Y46" s="67" t="str">
        <f t="shared" si="5"/>
        <v>-</v>
      </c>
      <c r="Z46" s="86"/>
      <c r="AA46" s="86"/>
      <c r="AB46" s="98"/>
      <c r="AC46" s="83"/>
      <c r="AD46" s="83"/>
      <c r="AE46" s="83"/>
      <c r="AF46" s="83"/>
      <c r="AG46" s="83"/>
      <c r="AH46" s="83"/>
      <c r="AI46" s="115"/>
      <c r="AJ46" s="115"/>
      <c r="AK46" s="86"/>
      <c r="AL46" s="86"/>
    </row>
    <row r="47" spans="2:38" ht="15.75" thickTop="1"/>
  </sheetData>
  <sheetProtection selectLockedCells="1"/>
  <mergeCells count="110">
    <mergeCell ref="AI37:AI46"/>
    <mergeCell ref="AG5:AG6"/>
    <mergeCell ref="AG7:AG16"/>
    <mergeCell ref="AG17:AG26"/>
    <mergeCell ref="AG27:AG36"/>
    <mergeCell ref="AG37:AG46"/>
    <mergeCell ref="AI4:AI6"/>
    <mergeCell ref="AI7:AI16"/>
    <mergeCell ref="AI17:AI26"/>
    <mergeCell ref="V4:X4"/>
    <mergeCell ref="X5:X6"/>
    <mergeCell ref="P4:P6"/>
    <mergeCell ref="S4:T4"/>
    <mergeCell ref="T5:T6"/>
    <mergeCell ref="U5:U6"/>
    <mergeCell ref="V5:V6"/>
    <mergeCell ref="W5:W6"/>
    <mergeCell ref="AC4:AC6"/>
    <mergeCell ref="AA3:AA6"/>
    <mergeCell ref="AB3:AK3"/>
    <mergeCell ref="H3:P3"/>
    <mergeCell ref="R3:Z3"/>
    <mergeCell ref="AD4:AD6"/>
    <mergeCell ref="AE4:AE6"/>
    <mergeCell ref="AF4:AF6"/>
    <mergeCell ref="AH4:AH6"/>
    <mergeCell ref="AJ4:AJ6"/>
    <mergeCell ref="Y4:Y6"/>
    <mergeCell ref="S5:S6"/>
    <mergeCell ref="J4:N4"/>
    <mergeCell ref="H5:H6"/>
    <mergeCell ref="I5:I6"/>
    <mergeCell ref="J5:J6"/>
    <mergeCell ref="AF7:AF16"/>
    <mergeCell ref="B7:B16"/>
    <mergeCell ref="C7:C16"/>
    <mergeCell ref="D7:D16"/>
    <mergeCell ref="AA7:AA16"/>
    <mergeCell ref="P7:P16"/>
    <mergeCell ref="Z7:Z16"/>
    <mergeCell ref="B37:B46"/>
    <mergeCell ref="C37:C46"/>
    <mergeCell ref="D37:D46"/>
    <mergeCell ref="AB37:AB46"/>
    <mergeCell ref="P37:P46"/>
    <mergeCell ref="Z37:Z46"/>
    <mergeCell ref="AA37:AA46"/>
    <mergeCell ref="P17:P26"/>
    <mergeCell ref="Z17:Z26"/>
    <mergeCell ref="AB17:AB26"/>
    <mergeCell ref="AC17:AC26"/>
    <mergeCell ref="E37:F46"/>
    <mergeCell ref="AD27:AD36"/>
    <mergeCell ref="AE27:AE36"/>
    <mergeCell ref="AF27:AF36"/>
    <mergeCell ref="B27:B36"/>
    <mergeCell ref="C27:C36"/>
    <mergeCell ref="D27:D36"/>
    <mergeCell ref="P27:P36"/>
    <mergeCell ref="AA27:AA36"/>
    <mergeCell ref="Z27:Z36"/>
    <mergeCell ref="E27:F36"/>
    <mergeCell ref="O4:O6"/>
    <mergeCell ref="AH37:AH46"/>
    <mergeCell ref="AC37:AC46"/>
    <mergeCell ref="AD37:AD46"/>
    <mergeCell ref="AE37:AE46"/>
    <mergeCell ref="AF37:AF46"/>
    <mergeCell ref="AK37:AK46"/>
    <mergeCell ref="AL37:AL46"/>
    <mergeCell ref="AK17:AK26"/>
    <mergeCell ref="AK7:AK16"/>
    <mergeCell ref="AJ7:AJ16"/>
    <mergeCell ref="AJ37:AJ46"/>
    <mergeCell ref="AK27:AK36"/>
    <mergeCell ref="AL27:AL36"/>
    <mergeCell ref="AD17:AD26"/>
    <mergeCell ref="AE17:AE26"/>
    <mergeCell ref="AF17:AF26"/>
    <mergeCell ref="AJ17:AJ26"/>
    <mergeCell ref="AH17:AH26"/>
    <mergeCell ref="AH27:AH36"/>
    <mergeCell ref="AI27:AI36"/>
    <mergeCell ref="AJ27:AJ36"/>
    <mergeCell ref="AB27:AB36"/>
    <mergeCell ref="AC27:AC36"/>
    <mergeCell ref="B3:G5"/>
    <mergeCell ref="B2:AL2"/>
    <mergeCell ref="AB4:AB6"/>
    <mergeCell ref="AH7:AH16"/>
    <mergeCell ref="AA17:AA26"/>
    <mergeCell ref="AL17:AL26"/>
    <mergeCell ref="AL3:AL6"/>
    <mergeCell ref="AL7:AL16"/>
    <mergeCell ref="AK4:AK6"/>
    <mergeCell ref="B17:B26"/>
    <mergeCell ref="C17:C26"/>
    <mergeCell ref="D17:D26"/>
    <mergeCell ref="AB7:AB16"/>
    <mergeCell ref="AC7:AC16"/>
    <mergeCell ref="AD7:AD16"/>
    <mergeCell ref="AE7:AE16"/>
    <mergeCell ref="E6:F6"/>
    <mergeCell ref="E17:F26"/>
    <mergeCell ref="E7:F16"/>
    <mergeCell ref="K5:K6"/>
    <mergeCell ref="L5:L6"/>
    <mergeCell ref="M5:M6"/>
    <mergeCell ref="N5:N6"/>
    <mergeCell ref="R5:R6"/>
  </mergeCells>
  <conditionalFormatting sqref="AB7:AK46">
    <cfRule type="cellIs" dxfId="0" priority="1" operator="greaterThan">
      <formula>0</formula>
    </cfRule>
  </conditionalFormatting>
  <pageMargins left="0.70866141732283472" right="0.70866141732283472" top="1.2204724409448819" bottom="1.3385826771653544" header="0.51181102362204722" footer="0.31496062992125984"/>
  <pageSetup paperSize="9" scale="39" orientation="landscape" horizontalDpi="4294967294" r:id="rId1"/>
  <headerFooter>
    <oddHeader>&amp;C&amp;"+,Negrito"&amp;28CAMPEONATO REGIONAL DE  ATIVIDADES RÍTMICAS E EXPRESSIVAS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"/>
  <sheetViews>
    <sheetView showRowColHeaders="0" zoomScaleNormal="100" zoomScalePageLayoutView="70" workbookViewId="0">
      <selection activeCell="H4" sqref="H4:H7"/>
    </sheetView>
  </sheetViews>
  <sheetFormatPr defaultColWidth="0" defaultRowHeight="15" zeroHeight="1"/>
  <cols>
    <col min="1" max="1" width="2.85546875" style="12" customWidth="1"/>
    <col min="2" max="2" width="5.85546875" style="12" customWidth="1"/>
    <col min="3" max="3" width="12.5703125" style="12" customWidth="1"/>
    <col min="4" max="4" width="15.5703125" style="12" customWidth="1"/>
    <col min="5" max="5" width="28.5703125" style="12" customWidth="1"/>
    <col min="6" max="6" width="14.5703125" style="12" customWidth="1"/>
    <col min="7" max="7" width="0.7109375" style="12" customWidth="1"/>
    <col min="8" max="8" width="16" style="12" bestFit="1" customWidth="1"/>
    <col min="9" max="9" width="3.85546875" style="12" customWidth="1"/>
    <col min="10" max="12" width="0" style="12" hidden="1" customWidth="1"/>
    <col min="13" max="16384" width="9.140625" style="12" hidden="1"/>
  </cols>
  <sheetData>
    <row r="1" spans="2:8" ht="15.75" thickBot="1"/>
    <row r="2" spans="2:8" s="9" customFormat="1" ht="61.5" customHeight="1" thickBot="1">
      <c r="B2" s="151"/>
      <c r="C2" s="152"/>
      <c r="D2" s="152"/>
      <c r="E2" s="152"/>
      <c r="F2" s="153"/>
      <c r="G2" s="149"/>
      <c r="H2" s="147" t="s">
        <v>50</v>
      </c>
    </row>
    <row r="3" spans="2:8" s="9" customFormat="1" ht="61.5" customHeight="1" thickBot="1">
      <c r="B3" s="38" t="s">
        <v>34</v>
      </c>
      <c r="C3" s="39" t="s">
        <v>35</v>
      </c>
      <c r="D3" s="39" t="s">
        <v>36</v>
      </c>
      <c r="E3" s="39" t="s">
        <v>37</v>
      </c>
      <c r="F3" s="40" t="s">
        <v>51</v>
      </c>
      <c r="G3" s="150"/>
      <c r="H3" s="148"/>
    </row>
    <row r="4" spans="2:8" ht="33" customHeight="1">
      <c r="B4" s="41">
        <v>1</v>
      </c>
      <c r="C4" s="42" t="str">
        <f>IF('Modelo ARE- Avançado'!C7="","",'Modelo ARE- Avançado'!C7)</f>
        <v>Avançado</v>
      </c>
      <c r="D4" s="42" t="str">
        <f>IF('Modelo ARE- Avançado'!D7="","",'Modelo ARE- Avançado'!D7)</f>
        <v/>
      </c>
      <c r="E4" s="43" t="str">
        <f>IF('Modelo ARE- Avançado'!E7="","",'Modelo ARE- Avançado'!E7)</f>
        <v/>
      </c>
      <c r="F4" s="43">
        <f>IF('Modelo ARE- Avançado'!AL7="","",'Modelo ARE- Avançado'!AL7)</f>
        <v>0</v>
      </c>
      <c r="G4" s="19"/>
      <c r="H4" s="24"/>
    </row>
    <row r="5" spans="2:8" ht="33" customHeight="1">
      <c r="B5" s="44">
        <v>2</v>
      </c>
      <c r="C5" s="45" t="str">
        <f>IF('Modelo ARE- Avançado'!C17="","",'Modelo ARE- Avançado'!C17)</f>
        <v>Avançado</v>
      </c>
      <c r="D5" s="45" t="str">
        <f>IF('Modelo ARE- Avançado'!D17="","",'Modelo ARE- Avançado'!D17)</f>
        <v/>
      </c>
      <c r="E5" s="46" t="str">
        <f>IF('Modelo ARE- Avançado'!E17="","",'Modelo ARE- Avançado'!E17)</f>
        <v/>
      </c>
      <c r="F5" s="46">
        <f>IF('Modelo ARE- Avançado'!AL17="","",'Modelo ARE- Avançado'!AL17)</f>
        <v>0</v>
      </c>
      <c r="G5" s="19"/>
      <c r="H5" s="25"/>
    </row>
    <row r="6" spans="2:8" ht="33" customHeight="1">
      <c r="B6" s="44">
        <v>3</v>
      </c>
      <c r="C6" s="45" t="str">
        <f>IF('Modelo ARE- Avançado'!C27="","",'Modelo ARE- Avançado'!C27)</f>
        <v>Avançado</v>
      </c>
      <c r="D6" s="45" t="str">
        <f>IF('Modelo ARE- Avançado'!D27="","",'Modelo ARE- Avançado'!D27)</f>
        <v/>
      </c>
      <c r="E6" s="46" t="str">
        <f>IF('Modelo ARE- Avançado'!E27="","",'Modelo ARE- Avançado'!E27)</f>
        <v/>
      </c>
      <c r="F6" s="46">
        <f>IF('Modelo ARE- Avançado'!AL27="","",'Modelo ARE- Avançado'!AL27)</f>
        <v>0</v>
      </c>
      <c r="G6" s="19"/>
      <c r="H6" s="25"/>
    </row>
    <row r="7" spans="2:8" ht="33" customHeight="1" thickBot="1">
      <c r="B7" s="47">
        <v>4</v>
      </c>
      <c r="C7" s="48" t="str">
        <f>IF('Modelo ARE- Avançado'!C37="","",'Modelo ARE- Avançado'!C37)</f>
        <v>Avançado</v>
      </c>
      <c r="D7" s="48" t="str">
        <f>IF('Modelo ARE- Avançado'!D37="","",'Modelo ARE- Avançado'!D37)</f>
        <v/>
      </c>
      <c r="E7" s="49" t="str">
        <f>IF('Modelo ARE- Avançado'!E37="","",'Modelo ARE- Avançado'!E37)</f>
        <v/>
      </c>
      <c r="F7" s="49">
        <f>IF('Modelo ARE- Avançado'!AL37="","",'Modelo ARE- Avançado'!AL37)</f>
        <v>0</v>
      </c>
      <c r="G7" s="20"/>
      <c r="H7" s="26"/>
    </row>
    <row r="8" spans="2:8"/>
  </sheetData>
  <sheetProtection selectLockedCells="1"/>
  <mergeCells count="3">
    <mergeCell ref="H2:H3"/>
    <mergeCell ref="G2:G3"/>
    <mergeCell ref="B2:F2"/>
  </mergeCells>
  <dataValidations count="1">
    <dataValidation type="list" allowBlank="1" showInputMessage="1" showErrorMessage="1" sqref="H4:H7" xr:uid="{D0E4008F-4429-42B0-AFA1-11660C91C2C2}">
      <formula1>"1.º,2.º,3.º,4.º"</formula1>
    </dataValidation>
  </dataValidations>
  <pageMargins left="0.46130952380952384" right="0.28273809523809523" top="1.4204545454545454" bottom="0.68181818181818177" header="0.3" footer="0.3"/>
  <pageSetup paperSize="9" fitToWidth="0" fitToHeight="0" orientation="landscape" horizontalDpi="4294967294" r:id="rId1"/>
  <headerFooter>
    <oddHeader xml:space="preserve">&amp;L           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2"/>
  <sheetViews>
    <sheetView showRowColHeaders="0" zoomScaleNormal="100" workbookViewId="0">
      <selection activeCell="B4" sqref="B4:D4"/>
    </sheetView>
  </sheetViews>
  <sheetFormatPr defaultColWidth="0" defaultRowHeight="15" zeroHeight="1"/>
  <cols>
    <col min="1" max="1" width="2.85546875" style="21" customWidth="1"/>
    <col min="2" max="2" width="16.28515625" style="21" bestFit="1" customWidth="1"/>
    <col min="3" max="3" width="57.140625" style="21" customWidth="1"/>
    <col min="4" max="4" width="26" style="21" customWidth="1"/>
    <col min="5" max="5" width="2.85546875" style="21" customWidth="1"/>
    <col min="6" max="13" width="0" style="21" hidden="1" customWidth="1"/>
    <col min="14" max="16384" width="9.140625" style="21" hidden="1"/>
  </cols>
  <sheetData>
    <row r="1" spans="1:4" ht="15.75" thickBot="1"/>
    <row r="2" spans="1:4" ht="35.25">
      <c r="A2" s="22"/>
      <c r="B2" s="154"/>
      <c r="C2" s="155"/>
      <c r="D2" s="156"/>
    </row>
    <row r="3" spans="1:4">
      <c r="B3" s="157"/>
      <c r="C3" s="158"/>
      <c r="D3" s="159"/>
    </row>
    <row r="4" spans="1:4" ht="28.5">
      <c r="B4" s="160" t="s">
        <v>52</v>
      </c>
      <c r="C4" s="161"/>
      <c r="D4" s="162"/>
    </row>
    <row r="5" spans="1:4" ht="26.25">
      <c r="B5" s="163" t="s">
        <v>53</v>
      </c>
      <c r="C5" s="164"/>
      <c r="D5" s="165"/>
    </row>
    <row r="6" spans="1:4" ht="20.25" customHeight="1">
      <c r="B6" s="27"/>
      <c r="C6" s="28"/>
      <c r="D6" s="29"/>
    </row>
    <row r="7" spans="1:4" ht="42">
      <c r="B7" s="30" t="s">
        <v>50</v>
      </c>
      <c r="C7" s="31" t="s">
        <v>37</v>
      </c>
      <c r="D7" s="32" t="s">
        <v>54</v>
      </c>
    </row>
    <row r="8" spans="1:4" ht="37.5" customHeight="1">
      <c r="B8" s="33" t="s">
        <v>55</v>
      </c>
      <c r="C8" s="34" t="str">
        <f>IF(IFERROR(INDEX('Tabela Final de Result Avançado'!$E$4:$E$7,MATCH('Tabela final Classificações ARE'!B8,'Tabela Final de Result Avançado'!$H$4:$H$7,0)),"")&amp;" ("&amp;IFERROR(INDEX('Tabela Final de Result Avançado'!$D$4:$D$7,MATCH('Tabela final Classificações ARE'!B8,'Tabela Final de Result Avançado'!$H$4:$H$7,0)),"")&amp;")"=" ()","",IFERROR(INDEX('Tabela Final de Result Avançado'!$E$4:$E$7,MATCH('Tabela final Classificações ARE'!B8,'Tabela Final de Result Avançado'!$H$4:$H$7,0)),"")&amp;" ("&amp;IFERROR(INDEX('Tabela Final de Result Avançado'!$D$4:$D$7,MATCH('Tabela final Classificações ARE'!B8,'Tabela Final de Result Avançado'!$H$4:$H$7,0)),"")&amp;")")</f>
        <v/>
      </c>
      <c r="D8" s="35" t="str">
        <f>IFERROR(INDEX('Tabela Final de Result Avançado'!$F$4:$F$7,MATCH('Tabela final Classificações ARE'!B8,'Tabela Final de Result Avançado'!$H$4:$H$7,0)),"")</f>
        <v/>
      </c>
    </row>
    <row r="9" spans="1:4" ht="37.5" customHeight="1">
      <c r="B9" s="33" t="s">
        <v>56</v>
      </c>
      <c r="C9" s="34" t="str">
        <f>IF(IFERROR(INDEX('Tabela Final de Result Avançado'!$E$4:$E$7,MATCH('Tabela final Classificações ARE'!B9,'Tabela Final de Result Avançado'!$H$4:$H$7,0)),"")&amp;" ("&amp;IFERROR(INDEX('Tabela Final de Result Avançado'!$D$4:$D$7,MATCH('Tabela final Classificações ARE'!B9,'Tabela Final de Result Avançado'!$H$4:$H$7,0)),"")&amp;")"=" ()","",IFERROR(INDEX('Tabela Final de Result Avançado'!$E$4:$E$7,MATCH('Tabela final Classificações ARE'!B9,'Tabela Final de Result Avançado'!$H$4:$H$7,0)),"")&amp;" ("&amp;IFERROR(INDEX('Tabela Final de Result Avançado'!$D$4:$D$7,MATCH('Tabela final Classificações ARE'!B9,'Tabela Final de Result Avançado'!$H$4:$H$7,0)),"")&amp;")")</f>
        <v/>
      </c>
      <c r="D9" s="35" t="str">
        <f>IFERROR(INDEX('Tabela Final de Result Avançado'!$F$4:$F$7,MATCH('Tabela final Classificações ARE'!B9,'Tabela Final de Result Avançado'!$H$4:$H$7,0)),"")</f>
        <v/>
      </c>
    </row>
    <row r="10" spans="1:4" ht="37.5" customHeight="1">
      <c r="B10" s="33" t="s">
        <v>57</v>
      </c>
      <c r="C10" s="34" t="str">
        <f>IF(IFERROR(INDEX('Tabela Final de Result Avançado'!$E$4:$E$7,MATCH('Tabela final Classificações ARE'!B10,'Tabela Final de Result Avançado'!$H$4:$H$7,0)),"")&amp;" ("&amp;IFERROR(INDEX('Tabela Final de Result Avançado'!$D$4:$D$7,MATCH('Tabela final Classificações ARE'!B10,'Tabela Final de Result Avançado'!$H$4:$H$7,0)),"")&amp;")"=" ()","",IFERROR(INDEX('Tabela Final de Result Avançado'!$E$4:$E$7,MATCH('Tabela final Classificações ARE'!B10,'Tabela Final de Result Avançado'!$H$4:$H$7,0)),"")&amp;" ("&amp;IFERROR(INDEX('Tabela Final de Result Avançado'!$D$4:$D$7,MATCH('Tabela final Classificações ARE'!B10,'Tabela Final de Result Avançado'!$H$4:$H$7,0)),"")&amp;")")</f>
        <v/>
      </c>
      <c r="D10" s="70" t="str">
        <f>IFERROR(INDEX('Tabela Final de Result Avançado'!$F$4:$F$7,MATCH('Tabela final Classificações ARE'!B10,'Tabela Final de Result Avançado'!$H$4:$H$7,0)),"")</f>
        <v/>
      </c>
    </row>
    <row r="11" spans="1:4" ht="37.5" customHeight="1" thickBot="1">
      <c r="B11" s="36" t="s">
        <v>58</v>
      </c>
      <c r="C11" s="37" t="str">
        <f>IF(IFERROR(INDEX('Tabela Final de Result Avançado'!$E$4:$E$7,MATCH('Tabela final Classificações ARE'!B11,'Tabela Final de Result Avançado'!$H$4:$H$7,0)),"")&amp;" ("&amp;IFERROR(INDEX('Tabela Final de Result Avançado'!$D$4:$D$7,MATCH('Tabela final Classificações ARE'!B11,'Tabela Final de Result Avançado'!$H$4:$H$7,0)),"")&amp;")"=" ()","",IFERROR(INDEX('Tabela Final de Result Avançado'!$E$4:$E$7,MATCH('Tabela final Classificações ARE'!B11,'Tabela Final de Result Avançado'!$H$4:$H$7,0)),"")&amp;" ("&amp;IFERROR(INDEX('Tabela Final de Result Avançado'!$D$4:$D$7,MATCH('Tabela final Classificações ARE'!B11,'Tabela Final de Result Avançado'!$H$4:$H$7,0)),"")&amp;")")</f>
        <v/>
      </c>
      <c r="D11" s="71" t="str">
        <f>IFERROR(INDEX('Tabela Final de Result Avançado'!$F$4:$F$7,MATCH('Tabela final Classificações ARE'!B11,'Tabela Final de Result Avançado'!$H$4:$H$7,0)),"")</f>
        <v/>
      </c>
    </row>
    <row r="12" spans="1:4"/>
  </sheetData>
  <sheetProtection selectLockedCells="1"/>
  <mergeCells count="3">
    <mergeCell ref="B2:D3"/>
    <mergeCell ref="B4:D4"/>
    <mergeCell ref="B5:D5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horizontalDpi="4294967294" verticalDpi="0" r:id="rId1"/>
  <colBreaks count="1" manualBreakCount="1">
    <brk id="4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a1897f-0f74-4e8d-9833-8664a6faf16d">
      <Terms xmlns="http://schemas.microsoft.com/office/infopath/2007/PartnerControls"/>
    </lcf76f155ced4ddcb4097134ff3c332f>
    <TaxCatchAll xmlns="35ac4379-a43c-4445-b5b3-413d8610d94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5EDF3D2B73BD94496B95AC9930685EF" ma:contentTypeVersion="23" ma:contentTypeDescription="Criar um novo documento." ma:contentTypeScope="" ma:versionID="193443e29fc04618391f8d61b30b284b">
  <xsd:schema xmlns:xsd="http://www.w3.org/2001/XMLSchema" xmlns:xs="http://www.w3.org/2001/XMLSchema" xmlns:p="http://schemas.microsoft.com/office/2006/metadata/properties" xmlns:ns2="0ea1897f-0f74-4e8d-9833-8664a6faf16d" xmlns:ns3="35ac4379-a43c-4445-b5b3-413d8610d940" targetNamespace="http://schemas.microsoft.com/office/2006/metadata/properties" ma:root="true" ma:fieldsID="42f7b6c07f9886507d150520a6ba01a6" ns2:_="" ns3:_="">
    <xsd:import namespace="0ea1897f-0f74-4e8d-9833-8664a6faf16d"/>
    <xsd:import namespace="35ac4379-a43c-4445-b5b3-413d8610d9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TaxCatchAll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a1897f-0f74-4e8d-9833-8664a6faf1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m" ma:readOnly="false" ma:fieldId="{5cf76f15-5ced-4ddc-b409-7134ff3c332f}" ma:taxonomyMulti="true" ma:sspId="3b4880d6-c743-4c22-8487-ce87ce1aa75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ac4379-a43c-4445-b5b3-413d8610d940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ccbc2c6f-d776-4ef8-ac4a-a94c38092746}" ma:internalName="TaxCatchAll" ma:showField="CatchAllData" ma:web="35ac4379-a43c-4445-b5b3-413d8610d9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276430-598B-4B6D-AA7F-3407EA3070F7}"/>
</file>

<file path=customXml/itemProps2.xml><?xml version="1.0" encoding="utf-8"?>
<ds:datastoreItem xmlns:ds="http://schemas.openxmlformats.org/officeDocument/2006/customXml" ds:itemID="{3B5E3444-8DC1-4BCC-9BC2-17DCFC3CDE03}"/>
</file>

<file path=customXml/itemProps3.xml><?xml version="1.0" encoding="utf-8"?>
<ds:datastoreItem xmlns:ds="http://schemas.openxmlformats.org/officeDocument/2006/customXml" ds:itemID="{8343F491-F061-4883-AB6D-B78DDFAADA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Desporto Escolar</dc:creator>
  <cp:keywords/>
  <dc:description/>
  <cp:lastModifiedBy>Aliete Filipe (DGE)</cp:lastModifiedBy>
  <cp:revision/>
  <dcterms:created xsi:type="dcterms:W3CDTF">2014-03-19T11:07:23Z</dcterms:created>
  <dcterms:modified xsi:type="dcterms:W3CDTF">2025-09-11T14:15:18Z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0x010100E5EDF3D2B73BD94496B95AC9930685EF</vt:lpwstr>
  </property>
  <property fmtid="{D5CDD505-2E9C-101B-9397-08002B2CF9AE}" pid="3" name="MediaServiceImageTags">
    <vt:lpwstr/>
  </property>
</Properties>
</file>